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1992\Desktop\"/>
    </mc:Choice>
  </mc:AlternateContent>
  <xr:revisionPtr revIDLastSave="0" documentId="8_{BE2EF920-EEA7-41A2-93BF-E7B47E41BC45}" xr6:coauthVersionLast="45" xr6:coauthVersionMax="45" xr10:uidLastSave="{00000000-0000-0000-0000-000000000000}"/>
  <bookViews>
    <workbookView xWindow="-120" yWindow="-120" windowWidth="29040" windowHeight="15840" activeTab="2" xr2:uid="{AEC9F920-FC58-4961-B607-7A3C016E4676}"/>
  </bookViews>
  <sheets>
    <sheet name="Tシャツ" sheetId="1" r:id="rId1"/>
    <sheet name="ハーフパンツ　ロングTシャツ　ジャケット" sheetId="3" r:id="rId2"/>
    <sheet name="ジップパーカー　ポーチ（フラット　デニム）" sheetId="4" r:id="rId3"/>
  </sheets>
  <definedNames>
    <definedName name="_xlnm.Print_Area" localSheetId="0">Tシャツ!$A$1:$S$56</definedName>
    <definedName name="_xlnm.Print_Area" localSheetId="2">'ジップパーカー　ポーチ（フラット　デニム）'!$A$1:$S$32</definedName>
    <definedName name="_xlnm.Print_Area" localSheetId="1">'ハーフパンツ　ロングTシャツ　ジャケット'!$A$1:$S$61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Q54" i="1" s="1"/>
  <c r="I55" i="1"/>
  <c r="I54" i="1"/>
  <c r="F55" i="1"/>
  <c r="F54" i="1"/>
  <c r="S31" i="1"/>
  <c r="S53" i="1" s="1"/>
  <c r="S17" i="4"/>
  <c r="F26" i="4" s="1"/>
  <c r="I26" i="4" s="1"/>
  <c r="S22" i="4"/>
  <c r="F27" i="4" s="1"/>
  <c r="I27" i="4" s="1"/>
  <c r="S25" i="4"/>
  <c r="F28" i="4" s="1"/>
  <c r="I28" i="4" s="1"/>
  <c r="N1" i="4"/>
  <c r="N1" i="3"/>
  <c r="I29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F56" i="3"/>
  <c r="F57" i="3"/>
  <c r="F58" i="3"/>
  <c r="I58" i="3"/>
  <c r="S17" i="3"/>
  <c r="S39" i="3"/>
  <c r="S55" i="3"/>
  <c r="I60" i="3"/>
  <c r="I61" i="3"/>
  <c r="S38" i="3"/>
  <c r="S16" i="3"/>
  <c r="S54" i="3"/>
  <c r="S43" i="3"/>
  <c r="S44" i="3"/>
  <c r="S45" i="3"/>
  <c r="S46" i="3"/>
  <c r="S47" i="3"/>
  <c r="S48" i="3"/>
  <c r="S49" i="3"/>
  <c r="S50" i="3"/>
  <c r="S51" i="3"/>
  <c r="S52" i="3"/>
  <c r="S53" i="3"/>
  <c r="S42" i="3"/>
  <c r="S41" i="3"/>
  <c r="S22" i="3"/>
  <c r="S19" i="3"/>
  <c r="S7" i="3"/>
  <c r="S6" i="3"/>
  <c r="S5" i="3"/>
  <c r="S8" i="3"/>
  <c r="S9" i="3"/>
  <c r="S10" i="3"/>
  <c r="S11" i="3"/>
  <c r="S12" i="3"/>
  <c r="S13" i="3"/>
  <c r="S14" i="3"/>
  <c r="S15" i="3"/>
  <c r="S4" i="3"/>
  <c r="S3" i="3"/>
  <c r="S21" i="3"/>
  <c r="S20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I59" i="3"/>
  <c r="Q59" i="3" s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3" i="1"/>
  <c r="Q27" i="4" l="1"/>
  <c r="Q30" i="4" s="1"/>
  <c r="I57" i="3"/>
  <c r="I56" i="3"/>
</calcChain>
</file>

<file path=xl/sharedStrings.xml><?xml version="1.0" encoding="utf-8"?>
<sst xmlns="http://schemas.openxmlformats.org/spreadsheetml/2006/main" count="230" uniqueCount="99">
  <si>
    <t>L</t>
    <phoneticPr fontId="1"/>
  </si>
  <si>
    <t>SS(160)</t>
    <phoneticPr fontId="1"/>
  </si>
  <si>
    <t>S</t>
    <phoneticPr fontId="1"/>
  </si>
  <si>
    <t>M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</si>
  <si>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</si>
  <si>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</si>
  <si>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</si>
  <si>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</si>
  <si>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6L</t>
    <phoneticPr fontId="1"/>
  </si>
  <si>
    <t>カラー</t>
    <phoneticPr fontId="1"/>
  </si>
  <si>
    <t>ホワイト</t>
    <phoneticPr fontId="1"/>
  </si>
  <si>
    <t>グレー</t>
    <phoneticPr fontId="1"/>
  </si>
  <si>
    <t>ダークグレー</t>
    <phoneticPr fontId="1"/>
  </si>
  <si>
    <t>ブラック</t>
    <phoneticPr fontId="1"/>
  </si>
  <si>
    <t>アーミーグリーン</t>
    <phoneticPr fontId="1"/>
  </si>
  <si>
    <t>ライトパープル</t>
    <phoneticPr fontId="1"/>
  </si>
  <si>
    <t>パープル</t>
    <phoneticPr fontId="1"/>
  </si>
  <si>
    <t>イエロー</t>
    <phoneticPr fontId="1"/>
  </si>
  <si>
    <t>デイジー</t>
    <phoneticPr fontId="1"/>
  </si>
  <si>
    <t>ライトピンク</t>
    <phoneticPr fontId="1"/>
  </si>
  <si>
    <t>ピンク</t>
    <phoneticPr fontId="1"/>
  </si>
  <si>
    <t>ホットピンク</t>
    <phoneticPr fontId="1"/>
  </si>
  <si>
    <t>オレンジ</t>
    <phoneticPr fontId="1"/>
  </si>
  <si>
    <t>サンセットオレンジ</t>
    <phoneticPr fontId="1"/>
  </si>
  <si>
    <t>レッド</t>
    <phoneticPr fontId="1"/>
  </si>
  <si>
    <t>ネイビー</t>
    <phoneticPr fontId="1"/>
  </si>
  <si>
    <t>シルバーグレー</t>
    <phoneticPr fontId="1"/>
  </si>
  <si>
    <t>アイビーグリーン</t>
    <phoneticPr fontId="1"/>
  </si>
  <si>
    <t>オリーブ</t>
    <phoneticPr fontId="1"/>
  </si>
  <si>
    <t>ライトイエロー</t>
    <phoneticPr fontId="1"/>
  </si>
  <si>
    <t>ガーネットレッド</t>
    <phoneticPr fontId="1"/>
  </si>
  <si>
    <t>バーガンディ</t>
    <phoneticPr fontId="1"/>
  </si>
  <si>
    <t>ライトブルー</t>
    <phoneticPr fontId="1"/>
  </si>
  <si>
    <t>サックス</t>
    <phoneticPr fontId="1"/>
  </si>
  <si>
    <t>ミントブルー</t>
    <phoneticPr fontId="1"/>
  </si>
  <si>
    <t>ターゴイズ</t>
    <phoneticPr fontId="1"/>
  </si>
  <si>
    <t>ミディアムブルー</t>
    <phoneticPr fontId="1"/>
  </si>
  <si>
    <t>ロイヤルブルー</t>
    <phoneticPr fontId="1"/>
  </si>
  <si>
    <t>ジャパンブルー</t>
    <phoneticPr fontId="1"/>
  </si>
  <si>
    <t>インディゴ</t>
    <phoneticPr fontId="1"/>
  </si>
  <si>
    <t>メトロブルー</t>
    <phoneticPr fontId="1"/>
  </si>
  <si>
    <t>ライトグリーン</t>
    <phoneticPr fontId="1"/>
  </si>
  <si>
    <t>メロン</t>
    <phoneticPr fontId="1"/>
  </si>
  <si>
    <t>ミントグリーン</t>
    <phoneticPr fontId="1"/>
  </si>
  <si>
    <t>ライム</t>
    <phoneticPr fontId="1"/>
  </si>
  <si>
    <t>ブライトグリーン</t>
    <phoneticPr fontId="1"/>
  </si>
  <si>
    <t>グリーン</t>
    <phoneticPr fontId="1"/>
  </si>
  <si>
    <t>イエロー×グリーン</t>
    <phoneticPr fontId="1"/>
  </si>
  <si>
    <t>ガーネットレッド×ブラック</t>
    <phoneticPr fontId="1"/>
  </si>
  <si>
    <t>ブラック×ターゴイズ</t>
    <phoneticPr fontId="1"/>
  </si>
  <si>
    <t>ホワイト×ロイヤルブルー</t>
    <phoneticPr fontId="1"/>
  </si>
  <si>
    <t>ロイヤルブルー×ブラック</t>
    <phoneticPr fontId="1"/>
  </si>
  <si>
    <t>蛍光イエロー</t>
    <rPh sb="0" eb="2">
      <t>ケイコウ</t>
    </rPh>
    <phoneticPr fontId="1"/>
  </si>
  <si>
    <t>蛍光オレンジ</t>
    <rPh sb="0" eb="2">
      <t>ケイコウ</t>
    </rPh>
    <phoneticPr fontId="1"/>
  </si>
  <si>
    <t>蛍光ピンク</t>
    <rPh sb="0" eb="2">
      <t>ケイコウ</t>
    </rPh>
    <phoneticPr fontId="1"/>
  </si>
  <si>
    <t>ミックスグレー</t>
    <phoneticPr fontId="1"/>
  </si>
  <si>
    <t>ミックスレッド</t>
    <phoneticPr fontId="1"/>
  </si>
  <si>
    <t>ミックスピンク</t>
    <phoneticPr fontId="1"/>
  </si>
  <si>
    <t>ミックスブルー</t>
    <phoneticPr fontId="1"/>
  </si>
  <si>
    <t>ミックスパープル</t>
    <phoneticPr fontId="1"/>
  </si>
  <si>
    <t>価格</t>
    <rPh sb="0" eb="2">
      <t>カカク</t>
    </rPh>
    <phoneticPr fontId="1"/>
  </si>
  <si>
    <t>合計枚数</t>
    <rPh sb="0" eb="2">
      <t>ゴウケイ</t>
    </rPh>
    <rPh sb="2" eb="4">
      <t>マイスウ</t>
    </rPh>
    <phoneticPr fontId="1"/>
  </si>
  <si>
    <t>×</t>
    <phoneticPr fontId="1"/>
  </si>
  <si>
    <t>枚</t>
    <rPh sb="0" eb="1">
      <t>マイ</t>
    </rPh>
    <phoneticPr fontId="1"/>
  </si>
  <si>
    <t>=</t>
    <phoneticPr fontId="1"/>
  </si>
  <si>
    <t>Tシャツ代金</t>
    <rPh sb="4" eb="6">
      <t>ダイキン</t>
    </rPh>
    <phoneticPr fontId="1"/>
  </si>
  <si>
    <t>チーム名入れ</t>
    <rPh sb="3" eb="4">
      <t>メイ</t>
    </rPh>
    <rPh sb="4" eb="5">
      <t>イ</t>
    </rPh>
    <phoneticPr fontId="1"/>
  </si>
  <si>
    <t>枚数合計</t>
    <rPh sb="0" eb="2">
      <t>マイスウ</t>
    </rPh>
    <rPh sb="2" eb="4">
      <t>ゴウケイ</t>
    </rPh>
    <phoneticPr fontId="1"/>
  </si>
  <si>
    <t>金額合計</t>
    <rPh sb="0" eb="2">
      <t>キンガク</t>
    </rPh>
    <rPh sb="2" eb="4">
      <t>ゴウケイ</t>
    </rPh>
    <phoneticPr fontId="1"/>
  </si>
  <si>
    <t>※名入れは、チームで10枚以上注文時に適応（枚数は入力してください）</t>
    <rPh sb="1" eb="2">
      <t>ナ</t>
    </rPh>
    <rPh sb="2" eb="3">
      <t>イ</t>
    </rPh>
    <rPh sb="12" eb="13">
      <t>マイ</t>
    </rPh>
    <rPh sb="13" eb="15">
      <t>イジョウ</t>
    </rPh>
    <rPh sb="15" eb="17">
      <t>チュウモン</t>
    </rPh>
    <rPh sb="17" eb="18">
      <t>ジ</t>
    </rPh>
    <rPh sb="19" eb="21">
      <t>テキオウ</t>
    </rPh>
    <rPh sb="22" eb="24">
      <t>マイスウ</t>
    </rPh>
    <rPh sb="25" eb="27">
      <t>ニュウリョク</t>
    </rPh>
    <phoneticPr fontId="1"/>
  </si>
  <si>
    <t>チーム名</t>
    <rPh sb="3" eb="4">
      <t>メイ</t>
    </rPh>
    <phoneticPr fontId="1"/>
  </si>
  <si>
    <t>C　ジュニアドッジオリジナルグッズ　注文表（ドライロングスリーブTシャツ）</t>
    <rPh sb="18" eb="20">
      <t>チュウモン</t>
    </rPh>
    <rPh sb="20" eb="21">
      <t>ヒョウ</t>
    </rPh>
    <phoneticPr fontId="1"/>
  </si>
  <si>
    <t>D　ジュニアドッジオリジナルグッズ　注文表（ドライジップジャケット）</t>
    <rPh sb="18" eb="20">
      <t>チュウモン</t>
    </rPh>
    <rPh sb="20" eb="21">
      <t>ヒョウ</t>
    </rPh>
    <phoneticPr fontId="1"/>
  </si>
  <si>
    <t>ターコイズ</t>
    <phoneticPr fontId="1"/>
  </si>
  <si>
    <t>ハーフパンツ代金</t>
    <rPh sb="6" eb="8">
      <t>ダイキン</t>
    </rPh>
    <phoneticPr fontId="1"/>
  </si>
  <si>
    <t>ロングTシャツ代金</t>
    <rPh sb="7" eb="9">
      <t>ダイキン</t>
    </rPh>
    <phoneticPr fontId="1"/>
  </si>
  <si>
    <t>ジャケット代金</t>
    <rPh sb="5" eb="7">
      <t>ダイキン</t>
    </rPh>
    <phoneticPr fontId="1"/>
  </si>
  <si>
    <t>チーム名入れ（パンツ）</t>
    <rPh sb="3" eb="4">
      <t>メイ</t>
    </rPh>
    <rPh sb="4" eb="5">
      <t>イ</t>
    </rPh>
    <phoneticPr fontId="1"/>
  </si>
  <si>
    <t>チーム名入れ（ロングTシャツ）</t>
    <rPh sb="3" eb="4">
      <t>メイ</t>
    </rPh>
    <rPh sb="4" eb="5">
      <t>イ</t>
    </rPh>
    <phoneticPr fontId="1"/>
  </si>
  <si>
    <t>チーム名入れ（ジャケット）</t>
    <rPh sb="3" eb="4">
      <t>メイ</t>
    </rPh>
    <rPh sb="4" eb="5">
      <t>イ</t>
    </rPh>
    <phoneticPr fontId="1"/>
  </si>
  <si>
    <t>※名入れは、チームで10枚以上注文時に適応。　　　　　※各種類毎に10枚以上となりますので間違えないようにしてください。　　　　※名入れの枚数を入力してください。</t>
    <rPh sb="1" eb="2">
      <t>ナ</t>
    </rPh>
    <rPh sb="2" eb="3">
      <t>イ</t>
    </rPh>
    <rPh sb="12" eb="13">
      <t>マイ</t>
    </rPh>
    <rPh sb="13" eb="15">
      <t>イジョウ</t>
    </rPh>
    <rPh sb="15" eb="17">
      <t>チュウモン</t>
    </rPh>
    <rPh sb="17" eb="18">
      <t>ジ</t>
    </rPh>
    <rPh sb="19" eb="21">
      <t>テキオウ</t>
    </rPh>
    <rPh sb="28" eb="29">
      <t>カク</t>
    </rPh>
    <rPh sb="29" eb="31">
      <t>シュルイ</t>
    </rPh>
    <rPh sb="31" eb="32">
      <t>ゴト</t>
    </rPh>
    <rPh sb="35" eb="36">
      <t>マイ</t>
    </rPh>
    <rPh sb="36" eb="38">
      <t>イジョウ</t>
    </rPh>
    <rPh sb="45" eb="47">
      <t>マチガ</t>
    </rPh>
    <rPh sb="65" eb="66">
      <t>ナ</t>
    </rPh>
    <rPh sb="66" eb="67">
      <t>イ</t>
    </rPh>
    <rPh sb="69" eb="71">
      <t>マイスウ</t>
    </rPh>
    <rPh sb="72" eb="74">
      <t>ニュウリョク</t>
    </rPh>
    <phoneticPr fontId="1"/>
  </si>
  <si>
    <t>F　ジュニアドッジオリジナルグッズ　注文表（ユーティリティーフラットポーチ）</t>
    <rPh sb="18" eb="20">
      <t>チュウモン</t>
    </rPh>
    <rPh sb="20" eb="21">
      <t>ヒョウ</t>
    </rPh>
    <phoneticPr fontId="1"/>
  </si>
  <si>
    <t>紺色</t>
    <rPh sb="0" eb="1">
      <t>コン</t>
    </rPh>
    <rPh sb="1" eb="2">
      <t>イロ</t>
    </rPh>
    <phoneticPr fontId="1"/>
  </si>
  <si>
    <t>黒色</t>
    <rPh sb="0" eb="2">
      <t>クロイロ</t>
    </rPh>
    <phoneticPr fontId="1"/>
  </si>
  <si>
    <t>白色</t>
    <rPh sb="0" eb="2">
      <t>シロイロ</t>
    </rPh>
    <phoneticPr fontId="1"/>
  </si>
  <si>
    <t>入力してください↓</t>
    <rPh sb="0" eb="2">
      <t>ニュウリョク</t>
    </rPh>
    <phoneticPr fontId="1"/>
  </si>
  <si>
    <t>G　ジュニアドッジオリジナルグッズ　注文表（デニムフラットポーチ）</t>
    <rPh sb="18" eb="20">
      <t>チュウモン</t>
    </rPh>
    <rPh sb="20" eb="21">
      <t>ヒョウ</t>
    </rPh>
    <phoneticPr fontId="1"/>
  </si>
  <si>
    <t>デニム</t>
    <phoneticPr fontId="1"/>
  </si>
  <si>
    <t>ジップパーカー代金</t>
    <rPh sb="7" eb="9">
      <t>ダイキン</t>
    </rPh>
    <phoneticPr fontId="1"/>
  </si>
  <si>
    <t>チーム名入れ（パーカー）</t>
    <rPh sb="3" eb="4">
      <t>メイ</t>
    </rPh>
    <rPh sb="4" eb="5">
      <t>イ</t>
    </rPh>
    <phoneticPr fontId="1"/>
  </si>
  <si>
    <t>※名入れは、チームで10枚以上注文時に適応。　　　　　</t>
    <rPh sb="1" eb="2">
      <t>ナ</t>
    </rPh>
    <rPh sb="2" eb="3">
      <t>イ</t>
    </rPh>
    <rPh sb="12" eb="13">
      <t>マイ</t>
    </rPh>
    <rPh sb="13" eb="15">
      <t>イジョウ</t>
    </rPh>
    <rPh sb="15" eb="17">
      <t>チュウモン</t>
    </rPh>
    <rPh sb="17" eb="18">
      <t>ジ</t>
    </rPh>
    <rPh sb="19" eb="21">
      <t>テキオウ</t>
    </rPh>
    <phoneticPr fontId="1"/>
  </si>
  <si>
    <t>フラットポーチ代金</t>
    <rPh sb="7" eb="9">
      <t>ダイキン</t>
    </rPh>
    <phoneticPr fontId="1"/>
  </si>
  <si>
    <t>デニムポーチ代金</t>
    <rPh sb="6" eb="8">
      <t>ダイキン</t>
    </rPh>
    <phoneticPr fontId="1"/>
  </si>
  <si>
    <t>総合計</t>
    <rPh sb="0" eb="1">
      <t>ソウ</t>
    </rPh>
    <rPh sb="1" eb="3">
      <t>ゴウケイ</t>
    </rPh>
    <phoneticPr fontId="1"/>
  </si>
  <si>
    <t>A　ジュニアドッジオリジナルグッズ　注文表（Tシャツ）※締切11/9</t>
    <rPh sb="18" eb="20">
      <t>チュウモン</t>
    </rPh>
    <rPh sb="20" eb="21">
      <t>ヒョウ</t>
    </rPh>
    <rPh sb="28" eb="30">
      <t>シメキリ</t>
    </rPh>
    <phoneticPr fontId="1"/>
  </si>
  <si>
    <t>B　ジュニアドッジオリジナルグッズ　注文表（ハーフパンツ）※締切11/9</t>
    <rPh sb="18" eb="20">
      <t>チュウモン</t>
    </rPh>
    <rPh sb="20" eb="21">
      <t>ヒョウ</t>
    </rPh>
    <phoneticPr fontId="1"/>
  </si>
  <si>
    <t>E　ジュニアドッジオリジナルグッズ　注文表（ジップパーカー）※締切11/9</t>
    <rPh sb="18" eb="20">
      <t>チュウモン</t>
    </rPh>
    <rPh sb="20" eb="21">
      <t>ヒョウ</t>
    </rPh>
    <phoneticPr fontId="1"/>
  </si>
  <si>
    <t>※各種類毎に10枚以上となりますので間違えないようにしてください。　　　　　　　　　　　　　　　　　※名入れの枚数を入力してください。</t>
    <phoneticPr fontId="1"/>
  </si>
  <si>
    <t>個数合計</t>
    <rPh sb="0" eb="2">
      <t>コスウ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</si>
</sst>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" fontId="0" fillId="0" borderId="13" xfId="0" applyNumberFormat="1" applyBorder="1" applyAlignment="1">
      <alignment horizontal="right" vertical="center" shrinkToFit="1"/>
    </xf>
    <xf numFmtId="5" fontId="0" fillId="0" borderId="14" xfId="0" applyNumberFormat="1" applyBorder="1" applyAlignment="1">
      <alignment horizontal="right" vertical="center" shrinkToFit="1"/>
    </xf>
    <xf numFmtId="5" fontId="0" fillId="0" borderId="15" xfId="0" applyNumberFormat="1" applyBorder="1" applyAlignment="1">
      <alignment horizontal="right" vertical="center" shrinkToFit="1"/>
    </xf>
    <xf numFmtId="5" fontId="0" fillId="0" borderId="18" xfId="0" applyNumberFormat="1" applyBorder="1" applyAlignment="1">
      <alignment horizontal="right" vertical="center" shrinkToFit="1"/>
    </xf>
    <xf numFmtId="5" fontId="0" fillId="0" borderId="19" xfId="0" applyNumberFormat="1" applyBorder="1" applyAlignment="1">
      <alignment horizontal="right" vertical="center" shrinkToFit="1"/>
    </xf>
    <xf numFmtId="5" fontId="0" fillId="0" borderId="20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5" fontId="0" fillId="0" borderId="12" xfId="0" applyNumberFormat="1" applyBorder="1" applyAlignment="1">
      <alignment horizontal="right" vertical="center" shrinkToFit="1"/>
    </xf>
    <xf numFmtId="5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" fontId="0" fillId="0" borderId="19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5" fontId="0" fillId="0" borderId="14" xfId="0" applyNumberForma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3" xfId="0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right" vertical="center" shrinkToFit="1"/>
    </xf>
    <xf numFmtId="0" fontId="0" fillId="3" borderId="1" xfId="0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vertical="center" wrapText="1" shrinkToFit="1"/>
    </xf>
    <xf numFmtId="5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0" fontId="5" fillId="2" borderId="16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5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5" fontId="0" fillId="0" borderId="0" xfId="0" applyNumberFormat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5" fillId="2" borderId="2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 shrinkToFit="1"/>
    </xf>
    <xf numFmtId="3" fontId="0" fillId="0" borderId="24" xfId="0" applyNumberFormat="1" applyBorder="1" applyAlignment="1">
      <alignment horizontal="center" vertical="center" shrinkToFit="1"/>
    </xf>
    <xf numFmtId="0" fontId="0" fillId="3" borderId="24" xfId="0" applyFill="1" applyBorder="1" applyAlignment="1">
      <alignment horizontal="right" vertical="center" shrinkToFit="1"/>
    </xf>
    <xf numFmtId="0" fontId="0" fillId="3" borderId="25" xfId="0" applyFill="1" applyBorder="1" applyAlignment="1">
      <alignment horizontal="right" vertical="center" shrinkToFit="1"/>
    </xf>
    <xf numFmtId="0" fontId="0" fillId="2" borderId="26" xfId="0" applyFill="1" applyBorder="1" applyAlignment="1">
      <alignment horizontal="right" vertical="center" shrinkToFi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 shrinkToFit="1"/>
    </xf>
    <xf numFmtId="3" fontId="0" fillId="0" borderId="29" xfId="0" applyNumberFormat="1" applyBorder="1" applyAlignment="1">
      <alignment horizontal="center" vertical="center" shrinkToFit="1"/>
    </xf>
    <xf numFmtId="0" fontId="0" fillId="3" borderId="29" xfId="0" applyFill="1" applyBorder="1" applyAlignment="1">
      <alignment horizontal="right" vertical="center" shrinkToFit="1"/>
    </xf>
    <xf numFmtId="0" fontId="0" fillId="3" borderId="30" xfId="0" applyFill="1" applyBorder="1" applyAlignment="1">
      <alignment horizontal="right" vertical="center" shrinkToFit="1"/>
    </xf>
    <xf numFmtId="0" fontId="0" fillId="2" borderId="31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2" borderId="24" xfId="0" applyFill="1" applyBorder="1" applyAlignment="1">
      <alignment horizontal="right" vertical="center" shrinkToFit="1"/>
    </xf>
    <xf numFmtId="0" fontId="0" fillId="2" borderId="25" xfId="0" applyFill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7" xfId="0" applyFill="1" applyBorder="1">
      <alignment vertical="center"/>
    </xf>
    <xf numFmtId="0" fontId="0" fillId="0" borderId="32" xfId="0" applyBorder="1">
      <alignment vertical="center"/>
    </xf>
    <xf numFmtId="0" fontId="0" fillId="0" borderId="4" xfId="0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23" xfId="0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3" fontId="0" fillId="0" borderId="24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 shrinkToFit="1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right" vertical="center" shrinkToFit="1"/>
    </xf>
    <xf numFmtId="0" fontId="0" fillId="2" borderId="30" xfId="0" applyFill="1" applyBorder="1" applyAlignment="1">
      <alignment horizontal="right" vertical="center" shrinkToFit="1"/>
    </xf>
    <xf numFmtId="0" fontId="0" fillId="0" borderId="31" xfId="0" applyFill="1" applyBorder="1" applyAlignment="1">
      <alignment horizontal="righ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F9C1-16BE-4602-BD49-8D925D8F859B}">
  <dimension ref="A1:S56"/>
  <sheetViews>
    <sheetView view="pageBreakPreview" zoomScaleNormal="100" zoomScaleSheetLayoutView="100" workbookViewId="0">
      <selection activeCell="U19" sqref="U19"/>
    </sheetView>
  </sheetViews>
  <sheetFormatPr defaultRowHeight="18.75" x14ac:dyDescent="0.4"/>
  <cols>
    <col min="1" max="1" width="3.5" bestFit="1" customWidth="1"/>
    <col min="2" max="2" width="11.5" style="1" customWidth="1"/>
    <col min="3" max="3" width="6" style="1" bestFit="1" customWidth="1"/>
    <col min="4" max="18" width="4.875" style="2" customWidth="1"/>
  </cols>
  <sheetData>
    <row r="1" spans="1:19" ht="19.5" thickBot="1" x14ac:dyDescent="0.45">
      <c r="A1" s="130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00" t="s">
        <v>70</v>
      </c>
      <c r="M1" s="101"/>
      <c r="N1" s="112"/>
      <c r="O1" s="113"/>
      <c r="P1" s="113"/>
      <c r="Q1" s="113"/>
      <c r="R1" s="113"/>
      <c r="S1" s="114"/>
    </row>
    <row r="2" spans="1:19" x14ac:dyDescent="0.4">
      <c r="A2" s="105" t="s">
        <v>9</v>
      </c>
      <c r="B2" s="106"/>
      <c r="C2" s="107" t="s">
        <v>60</v>
      </c>
      <c r="D2" s="84">
        <v>100</v>
      </c>
      <c r="E2" s="84">
        <v>110</v>
      </c>
      <c r="F2" s="84">
        <v>120</v>
      </c>
      <c r="G2" s="84">
        <v>130</v>
      </c>
      <c r="H2" s="84">
        <v>140</v>
      </c>
      <c r="I2" s="84">
        <v>150</v>
      </c>
      <c r="J2" s="84" t="s">
        <v>1</v>
      </c>
      <c r="K2" s="84" t="s">
        <v>2</v>
      </c>
      <c r="L2" s="84" t="s">
        <v>3</v>
      </c>
      <c r="M2" s="84" t="s">
        <v>0</v>
      </c>
      <c r="N2" s="84" t="s">
        <v>4</v>
      </c>
      <c r="O2" s="84" t="s">
        <v>5</v>
      </c>
      <c r="P2" s="84" t="s">
        <v>6</v>
      </c>
      <c r="Q2" s="84" t="s">
        <v>7</v>
      </c>
      <c r="R2" s="108" t="s">
        <v>8</v>
      </c>
      <c r="S2" s="5" t="s">
        <v>61</v>
      </c>
    </row>
    <row r="3" spans="1:19" x14ac:dyDescent="0.4">
      <c r="A3" s="89">
        <v>1</v>
      </c>
      <c r="B3" s="3" t="s">
        <v>10</v>
      </c>
      <c r="C3" s="4">
        <v>1500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6">
        <f>SUM(D3:R3)</f>
        <v>0</v>
      </c>
    </row>
    <row r="4" spans="1:19" x14ac:dyDescent="0.4">
      <c r="A4" s="89">
        <v>2</v>
      </c>
      <c r="B4" s="3" t="s">
        <v>26</v>
      </c>
      <c r="C4" s="4">
        <v>1500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6">
        <f t="shared" ref="S4:S52" si="0">SUM(D4:R4)</f>
        <v>0</v>
      </c>
    </row>
    <row r="5" spans="1:19" x14ac:dyDescent="0.4">
      <c r="A5" s="89">
        <v>3</v>
      </c>
      <c r="B5" s="3" t="s">
        <v>11</v>
      </c>
      <c r="C5" s="4">
        <v>1500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6">
        <f t="shared" si="0"/>
        <v>0</v>
      </c>
    </row>
    <row r="6" spans="1:19" x14ac:dyDescent="0.4">
      <c r="A6" s="89">
        <v>4</v>
      </c>
      <c r="B6" s="3" t="s">
        <v>12</v>
      </c>
      <c r="C6" s="4">
        <v>1500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6">
        <f t="shared" si="0"/>
        <v>0</v>
      </c>
    </row>
    <row r="7" spans="1:19" x14ac:dyDescent="0.4">
      <c r="A7" s="89">
        <v>5</v>
      </c>
      <c r="B7" s="3" t="s">
        <v>13</v>
      </c>
      <c r="C7" s="4">
        <v>1500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6">
        <f t="shared" si="0"/>
        <v>0</v>
      </c>
    </row>
    <row r="8" spans="1:19" x14ac:dyDescent="0.4">
      <c r="A8" s="89">
        <v>6</v>
      </c>
      <c r="B8" s="3" t="s">
        <v>27</v>
      </c>
      <c r="C8" s="4">
        <v>1500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6">
        <f t="shared" si="0"/>
        <v>0</v>
      </c>
    </row>
    <row r="9" spans="1:19" x14ac:dyDescent="0.4">
      <c r="A9" s="89">
        <v>7</v>
      </c>
      <c r="B9" s="3" t="s">
        <v>28</v>
      </c>
      <c r="C9" s="4">
        <v>1500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6">
        <f t="shared" si="0"/>
        <v>0</v>
      </c>
    </row>
    <row r="10" spans="1:19" x14ac:dyDescent="0.4">
      <c r="A10" s="89">
        <v>8</v>
      </c>
      <c r="B10" s="3" t="s">
        <v>14</v>
      </c>
      <c r="C10" s="4">
        <v>1500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6">
        <f t="shared" si="0"/>
        <v>0</v>
      </c>
    </row>
    <row r="11" spans="1:19" x14ac:dyDescent="0.4">
      <c r="A11" s="89">
        <v>9</v>
      </c>
      <c r="B11" s="3" t="s">
        <v>15</v>
      </c>
      <c r="C11" s="4">
        <v>1500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6">
        <f t="shared" si="0"/>
        <v>0</v>
      </c>
    </row>
    <row r="12" spans="1:19" x14ac:dyDescent="0.4">
      <c r="A12" s="89">
        <v>10</v>
      </c>
      <c r="B12" s="3" t="s">
        <v>16</v>
      </c>
      <c r="C12" s="4">
        <v>1500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6">
        <f t="shared" si="0"/>
        <v>0</v>
      </c>
    </row>
    <row r="13" spans="1:19" x14ac:dyDescent="0.4">
      <c r="A13" s="89">
        <v>11</v>
      </c>
      <c r="B13" s="3" t="s">
        <v>29</v>
      </c>
      <c r="C13" s="4">
        <v>1500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6">
        <f t="shared" si="0"/>
        <v>0</v>
      </c>
    </row>
    <row r="14" spans="1:19" x14ac:dyDescent="0.4">
      <c r="A14" s="89">
        <v>12</v>
      </c>
      <c r="B14" s="3" t="s">
        <v>17</v>
      </c>
      <c r="C14" s="4">
        <v>1500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6">
        <f t="shared" si="0"/>
        <v>0</v>
      </c>
    </row>
    <row r="15" spans="1:19" x14ac:dyDescent="0.4">
      <c r="A15" s="89">
        <v>13</v>
      </c>
      <c r="B15" s="3" t="s">
        <v>18</v>
      </c>
      <c r="C15" s="4">
        <v>1500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6">
        <f t="shared" si="0"/>
        <v>0</v>
      </c>
    </row>
    <row r="16" spans="1:19" x14ac:dyDescent="0.4">
      <c r="A16" s="89">
        <v>14</v>
      </c>
      <c r="B16" s="3" t="s">
        <v>19</v>
      </c>
      <c r="C16" s="4">
        <v>1500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6">
        <f t="shared" si="0"/>
        <v>0</v>
      </c>
    </row>
    <row r="17" spans="1:19" x14ac:dyDescent="0.4">
      <c r="A17" s="89">
        <v>15</v>
      </c>
      <c r="B17" s="3" t="s">
        <v>20</v>
      </c>
      <c r="C17" s="4">
        <v>1500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6">
        <f t="shared" si="0"/>
        <v>0</v>
      </c>
    </row>
    <row r="18" spans="1:19" x14ac:dyDescent="0.4">
      <c r="A18" s="89">
        <v>16</v>
      </c>
      <c r="B18" s="3" t="s">
        <v>21</v>
      </c>
      <c r="C18" s="4">
        <v>1500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6">
        <f t="shared" si="0"/>
        <v>0</v>
      </c>
    </row>
    <row r="19" spans="1:19" x14ac:dyDescent="0.4">
      <c r="A19" s="89">
        <v>17</v>
      </c>
      <c r="B19" s="3" t="s">
        <v>22</v>
      </c>
      <c r="C19" s="4">
        <v>1500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6">
        <f t="shared" si="0"/>
        <v>0</v>
      </c>
    </row>
    <row r="20" spans="1:19" x14ac:dyDescent="0.4">
      <c r="A20" s="89">
        <v>18</v>
      </c>
      <c r="B20" s="3" t="s">
        <v>23</v>
      </c>
      <c r="C20" s="4">
        <v>1500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6">
        <f t="shared" si="0"/>
        <v>0</v>
      </c>
    </row>
    <row r="21" spans="1:19" x14ac:dyDescent="0.4">
      <c r="A21" s="89">
        <v>19</v>
      </c>
      <c r="B21" s="3" t="s">
        <v>24</v>
      </c>
      <c r="C21" s="4">
        <v>1500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6">
        <f t="shared" si="0"/>
        <v>0</v>
      </c>
    </row>
    <row r="22" spans="1:19" x14ac:dyDescent="0.4">
      <c r="A22" s="89">
        <v>20</v>
      </c>
      <c r="B22" s="3" t="s">
        <v>30</v>
      </c>
      <c r="C22" s="4">
        <v>1500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6">
        <f t="shared" si="0"/>
        <v>0</v>
      </c>
    </row>
    <row r="23" spans="1:19" x14ac:dyDescent="0.4">
      <c r="A23" s="89">
        <v>21</v>
      </c>
      <c r="B23" s="3" t="s">
        <v>31</v>
      </c>
      <c r="C23" s="4">
        <v>1500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6">
        <f t="shared" si="0"/>
        <v>0</v>
      </c>
    </row>
    <row r="24" spans="1:19" x14ac:dyDescent="0.4">
      <c r="A24" s="89">
        <v>22</v>
      </c>
      <c r="B24" s="3" t="s">
        <v>32</v>
      </c>
      <c r="C24" s="4">
        <v>1500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6">
        <f t="shared" si="0"/>
        <v>0</v>
      </c>
    </row>
    <row r="25" spans="1:19" x14ac:dyDescent="0.4">
      <c r="A25" s="89">
        <v>23</v>
      </c>
      <c r="B25" s="3" t="s">
        <v>33</v>
      </c>
      <c r="C25" s="4">
        <v>1500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6">
        <f t="shared" si="0"/>
        <v>0</v>
      </c>
    </row>
    <row r="26" spans="1:19" x14ac:dyDescent="0.4">
      <c r="A26" s="89">
        <v>24</v>
      </c>
      <c r="B26" s="3" t="s">
        <v>34</v>
      </c>
      <c r="C26" s="4">
        <v>1500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6">
        <f t="shared" si="0"/>
        <v>0</v>
      </c>
    </row>
    <row r="27" spans="1:19" x14ac:dyDescent="0.4">
      <c r="A27" s="89">
        <v>25</v>
      </c>
      <c r="B27" s="3" t="s">
        <v>35</v>
      </c>
      <c r="C27" s="4">
        <v>1500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6">
        <f t="shared" si="0"/>
        <v>0</v>
      </c>
    </row>
    <row r="28" spans="1:19" x14ac:dyDescent="0.4">
      <c r="A28" s="89">
        <v>26</v>
      </c>
      <c r="B28" s="3" t="s">
        <v>36</v>
      </c>
      <c r="C28" s="4">
        <v>1500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6">
        <f t="shared" si="0"/>
        <v>0</v>
      </c>
    </row>
    <row r="29" spans="1:19" x14ac:dyDescent="0.4">
      <c r="A29" s="89">
        <v>27</v>
      </c>
      <c r="B29" s="3" t="s">
        <v>37</v>
      </c>
      <c r="C29" s="4">
        <v>1500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6">
        <f t="shared" si="0"/>
        <v>0</v>
      </c>
    </row>
    <row r="30" spans="1:19" x14ac:dyDescent="0.4">
      <c r="A30" s="89">
        <v>28</v>
      </c>
      <c r="B30" s="3" t="s">
        <v>38</v>
      </c>
      <c r="C30" s="4">
        <v>1500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6">
        <f t="shared" si="0"/>
        <v>0</v>
      </c>
    </row>
    <row r="31" spans="1:19" x14ac:dyDescent="0.4">
      <c r="A31" s="89">
        <v>29</v>
      </c>
      <c r="B31" s="3" t="s">
        <v>39</v>
      </c>
      <c r="C31" s="4">
        <v>1500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6">
        <f>SUM(D31:R31)</f>
        <v>0</v>
      </c>
    </row>
    <row r="32" spans="1:19" x14ac:dyDescent="0.4">
      <c r="A32" s="89">
        <v>30</v>
      </c>
      <c r="B32" s="3" t="s">
        <v>40</v>
      </c>
      <c r="C32" s="4">
        <v>1500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6">
        <f t="shared" si="0"/>
        <v>0</v>
      </c>
    </row>
    <row r="33" spans="1:19" x14ac:dyDescent="0.4">
      <c r="A33" s="89">
        <v>31</v>
      </c>
      <c r="B33" s="3" t="s">
        <v>25</v>
      </c>
      <c r="C33" s="4">
        <v>1500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6">
        <f t="shared" si="0"/>
        <v>0</v>
      </c>
    </row>
    <row r="34" spans="1:19" x14ac:dyDescent="0.4">
      <c r="A34" s="89">
        <v>32</v>
      </c>
      <c r="B34" s="3" t="s">
        <v>41</v>
      </c>
      <c r="C34" s="4">
        <v>1500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6">
        <f t="shared" si="0"/>
        <v>0</v>
      </c>
    </row>
    <row r="35" spans="1:19" x14ac:dyDescent="0.4">
      <c r="A35" s="89">
        <v>33</v>
      </c>
      <c r="B35" s="3" t="s">
        <v>42</v>
      </c>
      <c r="C35" s="4">
        <v>1500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6">
        <f t="shared" si="0"/>
        <v>0</v>
      </c>
    </row>
    <row r="36" spans="1:19" x14ac:dyDescent="0.4">
      <c r="A36" s="89">
        <v>34</v>
      </c>
      <c r="B36" s="3" t="s">
        <v>43</v>
      </c>
      <c r="C36" s="4">
        <v>1500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6">
        <f t="shared" si="0"/>
        <v>0</v>
      </c>
    </row>
    <row r="37" spans="1:19" x14ac:dyDescent="0.4">
      <c r="A37" s="89">
        <v>35</v>
      </c>
      <c r="B37" s="3" t="s">
        <v>44</v>
      </c>
      <c r="C37" s="4">
        <v>1500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6">
        <f t="shared" si="0"/>
        <v>0</v>
      </c>
    </row>
    <row r="38" spans="1:19" x14ac:dyDescent="0.4">
      <c r="A38" s="89">
        <v>36</v>
      </c>
      <c r="B38" s="3" t="s">
        <v>45</v>
      </c>
      <c r="C38" s="4">
        <v>1500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6">
        <f t="shared" si="0"/>
        <v>0</v>
      </c>
    </row>
    <row r="39" spans="1:19" x14ac:dyDescent="0.4">
      <c r="A39" s="89">
        <v>37</v>
      </c>
      <c r="B39" s="3" t="s">
        <v>46</v>
      </c>
      <c r="C39" s="4">
        <v>1500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6">
        <f t="shared" si="0"/>
        <v>0</v>
      </c>
    </row>
    <row r="40" spans="1:19" x14ac:dyDescent="0.4">
      <c r="A40" s="89">
        <v>38</v>
      </c>
      <c r="B40" s="3" t="s">
        <v>47</v>
      </c>
      <c r="C40" s="4">
        <v>1500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6">
        <f t="shared" si="0"/>
        <v>0</v>
      </c>
    </row>
    <row r="41" spans="1:19" x14ac:dyDescent="0.4">
      <c r="A41" s="89">
        <v>39</v>
      </c>
      <c r="B41" s="3" t="s">
        <v>48</v>
      </c>
      <c r="C41" s="4">
        <v>1500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6">
        <f t="shared" si="0"/>
        <v>0</v>
      </c>
    </row>
    <row r="42" spans="1:19" x14ac:dyDescent="0.4">
      <c r="A42" s="89">
        <v>40</v>
      </c>
      <c r="B42" s="3" t="s">
        <v>49</v>
      </c>
      <c r="C42" s="4">
        <v>1500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6">
        <f t="shared" si="0"/>
        <v>0</v>
      </c>
    </row>
    <row r="43" spans="1:19" x14ac:dyDescent="0.4">
      <c r="A43" s="89">
        <v>41</v>
      </c>
      <c r="B43" s="3" t="s">
        <v>50</v>
      </c>
      <c r="C43" s="4">
        <v>1500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6">
        <f t="shared" si="0"/>
        <v>0</v>
      </c>
    </row>
    <row r="44" spans="1:19" x14ac:dyDescent="0.4">
      <c r="A44" s="89">
        <v>42</v>
      </c>
      <c r="B44" s="3" t="s">
        <v>51</v>
      </c>
      <c r="C44" s="4">
        <v>1500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6">
        <f t="shared" si="0"/>
        <v>0</v>
      </c>
    </row>
    <row r="45" spans="1:19" x14ac:dyDescent="0.4">
      <c r="A45" s="89">
        <v>43</v>
      </c>
      <c r="B45" s="3" t="s">
        <v>52</v>
      </c>
      <c r="C45" s="4">
        <v>1500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  <c r="S45" s="6">
        <f t="shared" si="0"/>
        <v>0</v>
      </c>
    </row>
    <row r="46" spans="1:19" x14ac:dyDescent="0.4">
      <c r="A46" s="89">
        <v>44</v>
      </c>
      <c r="B46" s="3" t="s">
        <v>53</v>
      </c>
      <c r="C46" s="4">
        <v>1500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6">
        <f t="shared" si="0"/>
        <v>0</v>
      </c>
    </row>
    <row r="47" spans="1:19" ht="19.5" thickBot="1" x14ac:dyDescent="0.45">
      <c r="A47" s="116">
        <v>45</v>
      </c>
      <c r="B47" s="117" t="s">
        <v>54</v>
      </c>
      <c r="C47" s="118">
        <v>1500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9">
        <f t="shared" si="0"/>
        <v>0</v>
      </c>
    </row>
    <row r="48" spans="1:19" x14ac:dyDescent="0.4">
      <c r="A48" s="120">
        <v>46</v>
      </c>
      <c r="B48" s="121" t="s">
        <v>55</v>
      </c>
      <c r="C48" s="122">
        <v>1700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  <c r="S48" s="123">
        <f t="shared" si="0"/>
        <v>0</v>
      </c>
    </row>
    <row r="49" spans="1:19" x14ac:dyDescent="0.4">
      <c r="A49" s="115">
        <v>47</v>
      </c>
      <c r="B49" s="19" t="s">
        <v>56</v>
      </c>
      <c r="C49" s="20">
        <v>1700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  <c r="S49" s="21">
        <f t="shared" si="0"/>
        <v>0</v>
      </c>
    </row>
    <row r="50" spans="1:19" x14ac:dyDescent="0.4">
      <c r="A50" s="115">
        <v>48</v>
      </c>
      <c r="B50" s="19" t="s">
        <v>57</v>
      </c>
      <c r="C50" s="20">
        <v>1700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21">
        <f t="shared" si="0"/>
        <v>0</v>
      </c>
    </row>
    <row r="51" spans="1:19" x14ac:dyDescent="0.4">
      <c r="A51" s="115">
        <v>49</v>
      </c>
      <c r="B51" s="19" t="s">
        <v>58</v>
      </c>
      <c r="C51" s="20">
        <v>1700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S51" s="21">
        <f t="shared" si="0"/>
        <v>0</v>
      </c>
    </row>
    <row r="52" spans="1:19" ht="19.5" thickBot="1" x14ac:dyDescent="0.45">
      <c r="A52" s="124">
        <v>50</v>
      </c>
      <c r="B52" s="125" t="s">
        <v>59</v>
      </c>
      <c r="C52" s="126">
        <v>1700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  <c r="S52" s="129">
        <f t="shared" si="0"/>
        <v>0</v>
      </c>
    </row>
    <row r="53" spans="1:19" ht="19.5" thickBot="1" x14ac:dyDescent="0.45">
      <c r="A53" s="16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2">
        <f>SUM(S3:S52)</f>
        <v>0</v>
      </c>
    </row>
    <row r="54" spans="1:19" ht="19.5" thickBot="1" x14ac:dyDescent="0.45">
      <c r="B54" s="47" t="s">
        <v>65</v>
      </c>
      <c r="C54" s="13"/>
      <c r="D54" s="48">
        <v>1500</v>
      </c>
      <c r="E54" s="15" t="s">
        <v>62</v>
      </c>
      <c r="F54" s="59">
        <f>SUM(S3:S47)</f>
        <v>0</v>
      </c>
      <c r="G54" s="49" t="s">
        <v>63</v>
      </c>
      <c r="H54" s="50" t="s">
        <v>64</v>
      </c>
      <c r="I54" s="24">
        <f>SUM(D54*F54)</f>
        <v>0</v>
      </c>
      <c r="J54" s="25"/>
      <c r="K54" s="26"/>
      <c r="L54" s="60" t="s">
        <v>69</v>
      </c>
      <c r="M54" s="61"/>
      <c r="N54" s="61"/>
      <c r="O54" s="62"/>
      <c r="P54" s="36" t="s">
        <v>68</v>
      </c>
      <c r="Q54" s="40">
        <f>SUM(I54:K56)</f>
        <v>0</v>
      </c>
      <c r="R54" s="41"/>
      <c r="S54" s="42"/>
    </row>
    <row r="55" spans="1:19" ht="19.5" thickBot="1" x14ac:dyDescent="0.45">
      <c r="B55" s="51"/>
      <c r="C55" s="52"/>
      <c r="D55" s="53">
        <v>1700</v>
      </c>
      <c r="E55" s="54" t="s">
        <v>62</v>
      </c>
      <c r="F55" s="59">
        <f>SUM(S48:S52)</f>
        <v>0</v>
      </c>
      <c r="G55" s="55" t="s">
        <v>63</v>
      </c>
      <c r="H55" s="56" t="s">
        <v>64</v>
      </c>
      <c r="I55" s="27">
        <f>SUM(D55*F55)</f>
        <v>0</v>
      </c>
      <c r="J55" s="28"/>
      <c r="K55" s="29"/>
      <c r="L55" s="63"/>
      <c r="M55" s="64"/>
      <c r="N55" s="64"/>
      <c r="O55" s="65"/>
      <c r="P55" s="37"/>
      <c r="Q55" s="43"/>
      <c r="R55" s="43"/>
      <c r="S55" s="44"/>
    </row>
    <row r="56" spans="1:19" ht="19.5" thickBot="1" x14ac:dyDescent="0.45">
      <c r="B56" s="32" t="s">
        <v>66</v>
      </c>
      <c r="C56" s="33"/>
      <c r="D56" s="57">
        <v>500</v>
      </c>
      <c r="E56" s="30" t="s">
        <v>62</v>
      </c>
      <c r="F56" s="34"/>
      <c r="G56" s="58" t="s">
        <v>63</v>
      </c>
      <c r="H56" s="31" t="s">
        <v>64</v>
      </c>
      <c r="I56" s="27">
        <f>SUM(D56*F56)</f>
        <v>0</v>
      </c>
      <c r="J56" s="28"/>
      <c r="K56" s="29"/>
      <c r="L56" s="63"/>
      <c r="M56" s="64"/>
      <c r="N56" s="64"/>
      <c r="O56" s="65"/>
      <c r="P56" s="38"/>
      <c r="Q56" s="45"/>
      <c r="R56" s="45"/>
      <c r="S56" s="46"/>
    </row>
  </sheetData>
  <mergeCells count="13">
    <mergeCell ref="L54:O56"/>
    <mergeCell ref="L1:M1"/>
    <mergeCell ref="N1:S1"/>
    <mergeCell ref="A1:K1"/>
    <mergeCell ref="I54:K54"/>
    <mergeCell ref="I55:K55"/>
    <mergeCell ref="B54:C55"/>
    <mergeCell ref="A53:R53"/>
    <mergeCell ref="B56:C56"/>
    <mergeCell ref="I56:K56"/>
    <mergeCell ref="P54:P56"/>
    <mergeCell ref="Q54:S56"/>
    <mergeCell ref="A2:B2"/>
  </mergeCells>
  <phoneticPr fontId="1"/>
  <printOptions horizontalCentered="1" verticalCentered="1"/>
  <pageMargins left="0" right="0" top="0" bottom="0" header="0" footer="0"/>
  <pageSetup paperSize="9" scale="7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8E79C-4C6B-4181-84A5-762863A4796A}">
  <dimension ref="A1:Z61"/>
  <sheetViews>
    <sheetView view="pageBreakPreview" zoomScaleNormal="100" zoomScaleSheetLayoutView="100" workbookViewId="0">
      <selection activeCell="L56" sqref="L56:O61"/>
    </sheetView>
  </sheetViews>
  <sheetFormatPr defaultRowHeight="18.75" x14ac:dyDescent="0.4"/>
  <cols>
    <col min="1" max="1" width="3.5" bestFit="1" customWidth="1"/>
    <col min="2" max="2" width="11.5" style="1" customWidth="1"/>
    <col min="3" max="3" width="6" style="1" bestFit="1" customWidth="1"/>
    <col min="4" max="18" width="4.875" style="2" customWidth="1"/>
  </cols>
  <sheetData>
    <row r="1" spans="1:19" ht="19.5" thickBot="1" x14ac:dyDescent="0.45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00" t="s">
        <v>70</v>
      </c>
      <c r="M1" s="101"/>
      <c r="N1" s="102">
        <f>Tシャツ!N1</f>
        <v>0</v>
      </c>
      <c r="O1" s="103"/>
      <c r="P1" s="103"/>
      <c r="Q1" s="103"/>
      <c r="R1" s="103"/>
      <c r="S1" s="104"/>
    </row>
    <row r="2" spans="1:19" x14ac:dyDescent="0.4">
      <c r="A2" s="105" t="s">
        <v>9</v>
      </c>
      <c r="B2" s="106"/>
      <c r="C2" s="107" t="s">
        <v>60</v>
      </c>
      <c r="D2" s="84">
        <v>100</v>
      </c>
      <c r="E2" s="84">
        <v>110</v>
      </c>
      <c r="F2" s="84">
        <v>120</v>
      </c>
      <c r="G2" s="84">
        <v>130</v>
      </c>
      <c r="H2" s="84">
        <v>140</v>
      </c>
      <c r="I2" s="84">
        <v>150</v>
      </c>
      <c r="J2" s="84" t="s">
        <v>1</v>
      </c>
      <c r="K2" s="84" t="s">
        <v>2</v>
      </c>
      <c r="L2" s="84" t="s">
        <v>3</v>
      </c>
      <c r="M2" s="84" t="s">
        <v>0</v>
      </c>
      <c r="N2" s="84" t="s">
        <v>4</v>
      </c>
      <c r="O2" s="84" t="s">
        <v>5</v>
      </c>
      <c r="P2" s="84" t="s">
        <v>6</v>
      </c>
      <c r="Q2" s="84" t="s">
        <v>7</v>
      </c>
      <c r="R2" s="108" t="s">
        <v>8</v>
      </c>
      <c r="S2" s="5" t="s">
        <v>61</v>
      </c>
    </row>
    <row r="3" spans="1:19" x14ac:dyDescent="0.4">
      <c r="A3" s="89">
        <v>51</v>
      </c>
      <c r="B3" s="3" t="s">
        <v>10</v>
      </c>
      <c r="C3" s="4">
        <v>1300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6"/>
      <c r="S3" s="6">
        <f>SUM(D3:Q3)</f>
        <v>0</v>
      </c>
    </row>
    <row r="4" spans="1:19" x14ac:dyDescent="0.4">
      <c r="A4" s="89">
        <v>52</v>
      </c>
      <c r="B4" s="3" t="s">
        <v>11</v>
      </c>
      <c r="C4" s="4">
        <v>1300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6"/>
      <c r="S4" s="6">
        <f>SUM(D4:Q4)</f>
        <v>0</v>
      </c>
    </row>
    <row r="5" spans="1:19" x14ac:dyDescent="0.4">
      <c r="A5" s="89">
        <v>53</v>
      </c>
      <c r="B5" s="3" t="s">
        <v>12</v>
      </c>
      <c r="C5" s="4">
        <v>1300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6"/>
      <c r="S5" s="6">
        <f>SUM(D5:Q5)</f>
        <v>0</v>
      </c>
    </row>
    <row r="6" spans="1:19" x14ac:dyDescent="0.4">
      <c r="A6" s="89">
        <v>54</v>
      </c>
      <c r="B6" s="3" t="s">
        <v>35</v>
      </c>
      <c r="C6" s="4">
        <v>1300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6"/>
      <c r="S6" s="6">
        <f>SUM(D6:Q6)</f>
        <v>0</v>
      </c>
    </row>
    <row r="7" spans="1:19" x14ac:dyDescent="0.4">
      <c r="A7" s="89">
        <v>55</v>
      </c>
      <c r="B7" s="3" t="s">
        <v>37</v>
      </c>
      <c r="C7" s="4">
        <v>1300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6"/>
      <c r="S7" s="6">
        <f>SUM(D7:Q7)</f>
        <v>0</v>
      </c>
    </row>
    <row r="8" spans="1:19" x14ac:dyDescent="0.4">
      <c r="A8" s="89">
        <v>56</v>
      </c>
      <c r="B8" s="3" t="s">
        <v>25</v>
      </c>
      <c r="C8" s="4">
        <v>1300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6"/>
      <c r="S8" s="6">
        <f t="shared" ref="S8:S15" si="0">SUM(D8:Q8)</f>
        <v>0</v>
      </c>
    </row>
    <row r="9" spans="1:19" x14ac:dyDescent="0.4">
      <c r="A9" s="89">
        <v>57</v>
      </c>
      <c r="B9" s="3" t="s">
        <v>13</v>
      </c>
      <c r="C9" s="4">
        <v>1300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6"/>
      <c r="S9" s="6">
        <f t="shared" si="0"/>
        <v>0</v>
      </c>
    </row>
    <row r="10" spans="1:19" x14ac:dyDescent="0.4">
      <c r="A10" s="89">
        <v>58</v>
      </c>
      <c r="B10" s="3" t="s">
        <v>18</v>
      </c>
      <c r="C10" s="4">
        <v>1300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6"/>
      <c r="S10" s="6">
        <f t="shared" si="0"/>
        <v>0</v>
      </c>
    </row>
    <row r="11" spans="1:19" x14ac:dyDescent="0.4">
      <c r="A11" s="89">
        <v>59</v>
      </c>
      <c r="B11" s="3" t="s">
        <v>22</v>
      </c>
      <c r="C11" s="4">
        <v>1300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6"/>
      <c r="S11" s="6">
        <f t="shared" si="0"/>
        <v>0</v>
      </c>
    </row>
    <row r="12" spans="1:19" x14ac:dyDescent="0.4">
      <c r="A12" s="89">
        <v>60</v>
      </c>
      <c r="B12" s="3" t="s">
        <v>24</v>
      </c>
      <c r="C12" s="4">
        <v>1300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6"/>
      <c r="S12" s="6">
        <f t="shared" si="0"/>
        <v>0</v>
      </c>
    </row>
    <row r="13" spans="1:19" x14ac:dyDescent="0.4">
      <c r="A13" s="89">
        <v>61</v>
      </c>
      <c r="B13" s="3" t="s">
        <v>21</v>
      </c>
      <c r="C13" s="4">
        <v>1300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6"/>
      <c r="S13" s="6">
        <f t="shared" si="0"/>
        <v>0</v>
      </c>
    </row>
    <row r="14" spans="1:19" x14ac:dyDescent="0.4">
      <c r="A14" s="89">
        <v>62</v>
      </c>
      <c r="B14" s="3" t="s">
        <v>31</v>
      </c>
      <c r="C14" s="4">
        <v>1300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6"/>
      <c r="S14" s="6">
        <f t="shared" si="0"/>
        <v>0</v>
      </c>
    </row>
    <row r="15" spans="1:19" x14ac:dyDescent="0.4">
      <c r="A15" s="89">
        <v>63</v>
      </c>
      <c r="B15" s="3" t="s">
        <v>16</v>
      </c>
      <c r="C15" s="4">
        <v>1300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6"/>
      <c r="S15" s="6">
        <f t="shared" si="0"/>
        <v>0</v>
      </c>
    </row>
    <row r="16" spans="1:19" ht="19.5" thickBot="1" x14ac:dyDescent="0.45">
      <c r="A16" s="89">
        <v>64</v>
      </c>
      <c r="B16" s="3" t="s">
        <v>46</v>
      </c>
      <c r="C16" s="4">
        <v>1300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6"/>
      <c r="S16" s="6">
        <f>SUM(D16:Q16)</f>
        <v>0</v>
      </c>
    </row>
    <row r="17" spans="1:19" ht="19.5" thickBot="1" x14ac:dyDescent="0.45">
      <c r="A17" s="16" t="s">
        <v>67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2">
        <f>SUM(S3:S16)</f>
        <v>0</v>
      </c>
    </row>
    <row r="18" spans="1:19" ht="19.5" thickBot="1" x14ac:dyDescent="0.45">
      <c r="A18" s="134" t="s">
        <v>71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96"/>
      <c r="P18" s="96"/>
      <c r="Q18" s="96"/>
      <c r="R18" s="96"/>
      <c r="S18" s="96"/>
    </row>
    <row r="19" spans="1:19" x14ac:dyDescent="0.4">
      <c r="A19" s="83">
        <v>65</v>
      </c>
      <c r="B19" s="84" t="s">
        <v>10</v>
      </c>
      <c r="C19" s="85">
        <v>1500</v>
      </c>
      <c r="D19" s="86"/>
      <c r="E19" s="86"/>
      <c r="F19" s="86"/>
      <c r="G19" s="8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9">
        <f>SUM(H19:R19)</f>
        <v>0</v>
      </c>
    </row>
    <row r="20" spans="1:19" x14ac:dyDescent="0.4">
      <c r="A20" s="89">
        <v>66</v>
      </c>
      <c r="B20" s="3" t="s">
        <v>11</v>
      </c>
      <c r="C20" s="4">
        <v>1500</v>
      </c>
      <c r="D20" s="67"/>
      <c r="E20" s="67"/>
      <c r="F20" s="67"/>
      <c r="G20" s="6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6">
        <f>SUM(H20:R20)</f>
        <v>0</v>
      </c>
    </row>
    <row r="21" spans="1:19" x14ac:dyDescent="0.4">
      <c r="A21" s="89">
        <v>67</v>
      </c>
      <c r="B21" s="3" t="s">
        <v>41</v>
      </c>
      <c r="C21" s="4">
        <v>1500</v>
      </c>
      <c r="D21" s="67"/>
      <c r="E21" s="67"/>
      <c r="F21" s="67"/>
      <c r="G21" s="6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6">
        <f>SUM(H21:R21)</f>
        <v>0</v>
      </c>
    </row>
    <row r="22" spans="1:19" x14ac:dyDescent="0.4">
      <c r="A22" s="89">
        <v>68</v>
      </c>
      <c r="B22" s="3" t="s">
        <v>43</v>
      </c>
      <c r="C22" s="4">
        <v>1500</v>
      </c>
      <c r="D22" s="67"/>
      <c r="E22" s="67"/>
      <c r="F22" s="67"/>
      <c r="G22" s="6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6">
        <f>SUM(H22:R22)</f>
        <v>0</v>
      </c>
    </row>
    <row r="23" spans="1:19" x14ac:dyDescent="0.4">
      <c r="A23" s="89">
        <v>69</v>
      </c>
      <c r="B23" s="3" t="s">
        <v>46</v>
      </c>
      <c r="C23" s="4">
        <v>1500</v>
      </c>
      <c r="D23" s="67"/>
      <c r="E23" s="67"/>
      <c r="F23" s="67"/>
      <c r="G23" s="6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6">
        <f t="shared" ref="S23:S37" si="1">SUM(H23:R23)</f>
        <v>0</v>
      </c>
    </row>
    <row r="24" spans="1:19" x14ac:dyDescent="0.4">
      <c r="A24" s="89">
        <v>70</v>
      </c>
      <c r="B24" s="3" t="s">
        <v>13</v>
      </c>
      <c r="C24" s="4">
        <v>1500</v>
      </c>
      <c r="D24" s="67"/>
      <c r="E24" s="67"/>
      <c r="F24" s="67"/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6">
        <f t="shared" si="1"/>
        <v>0</v>
      </c>
    </row>
    <row r="25" spans="1:19" x14ac:dyDescent="0.4">
      <c r="A25" s="89">
        <v>71</v>
      </c>
      <c r="B25" s="3" t="s">
        <v>32</v>
      </c>
      <c r="C25" s="4">
        <v>1500</v>
      </c>
      <c r="D25" s="67"/>
      <c r="E25" s="67"/>
      <c r="F25" s="67"/>
      <c r="G25" s="6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6">
        <f t="shared" si="1"/>
        <v>0</v>
      </c>
    </row>
    <row r="26" spans="1:19" x14ac:dyDescent="0.4">
      <c r="A26" s="89">
        <v>72</v>
      </c>
      <c r="B26" s="3" t="s">
        <v>35</v>
      </c>
      <c r="C26" s="4">
        <v>1500</v>
      </c>
      <c r="D26" s="67"/>
      <c r="E26" s="67"/>
      <c r="F26" s="67"/>
      <c r="G26" s="6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6">
        <f t="shared" si="1"/>
        <v>0</v>
      </c>
    </row>
    <row r="27" spans="1:19" x14ac:dyDescent="0.4">
      <c r="A27" s="89">
        <v>73</v>
      </c>
      <c r="B27" s="3" t="s">
        <v>37</v>
      </c>
      <c r="C27" s="4">
        <v>1500</v>
      </c>
      <c r="D27" s="67"/>
      <c r="E27" s="67"/>
      <c r="F27" s="67"/>
      <c r="G27" s="6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6">
        <f t="shared" si="1"/>
        <v>0</v>
      </c>
    </row>
    <row r="28" spans="1:19" x14ac:dyDescent="0.4">
      <c r="A28" s="89">
        <v>74</v>
      </c>
      <c r="B28" s="3" t="s">
        <v>25</v>
      </c>
      <c r="C28" s="4">
        <v>1500</v>
      </c>
      <c r="D28" s="67"/>
      <c r="E28" s="67"/>
      <c r="F28" s="67"/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6">
        <f t="shared" si="1"/>
        <v>0</v>
      </c>
    </row>
    <row r="29" spans="1:19" x14ac:dyDescent="0.4">
      <c r="A29" s="89">
        <v>75</v>
      </c>
      <c r="B29" s="3" t="s">
        <v>16</v>
      </c>
      <c r="C29" s="4">
        <v>1500</v>
      </c>
      <c r="D29" s="67"/>
      <c r="E29" s="67"/>
      <c r="F29" s="67"/>
      <c r="G29" s="6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6">
        <f t="shared" si="1"/>
        <v>0</v>
      </c>
    </row>
    <row r="30" spans="1:19" x14ac:dyDescent="0.4">
      <c r="A30" s="89">
        <v>76</v>
      </c>
      <c r="B30" s="3" t="s">
        <v>31</v>
      </c>
      <c r="C30" s="4">
        <v>1500</v>
      </c>
      <c r="D30" s="67"/>
      <c r="E30" s="67"/>
      <c r="F30" s="67"/>
      <c r="G30" s="6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6">
        <f t="shared" si="1"/>
        <v>0</v>
      </c>
    </row>
    <row r="31" spans="1:19" x14ac:dyDescent="0.4">
      <c r="A31" s="89">
        <v>77</v>
      </c>
      <c r="B31" s="3" t="s">
        <v>29</v>
      </c>
      <c r="C31" s="4">
        <v>1500</v>
      </c>
      <c r="D31" s="67"/>
      <c r="E31" s="67"/>
      <c r="F31" s="67"/>
      <c r="G31" s="6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6">
        <f t="shared" si="1"/>
        <v>0</v>
      </c>
    </row>
    <row r="32" spans="1:19" x14ac:dyDescent="0.4">
      <c r="A32" s="89">
        <v>78</v>
      </c>
      <c r="B32" s="3" t="s">
        <v>18</v>
      </c>
      <c r="C32" s="4">
        <v>1500</v>
      </c>
      <c r="D32" s="67"/>
      <c r="E32" s="67"/>
      <c r="F32" s="67"/>
      <c r="G32" s="6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6">
        <f t="shared" si="1"/>
        <v>0</v>
      </c>
    </row>
    <row r="33" spans="1:19" x14ac:dyDescent="0.4">
      <c r="A33" s="89">
        <v>79</v>
      </c>
      <c r="B33" s="3" t="s">
        <v>20</v>
      </c>
      <c r="C33" s="4">
        <v>1500</v>
      </c>
      <c r="D33" s="67"/>
      <c r="E33" s="67"/>
      <c r="F33" s="67"/>
      <c r="G33" s="6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6">
        <f t="shared" si="1"/>
        <v>0</v>
      </c>
    </row>
    <row r="34" spans="1:19" x14ac:dyDescent="0.4">
      <c r="A34" s="89">
        <v>80</v>
      </c>
      <c r="B34" s="3" t="s">
        <v>21</v>
      </c>
      <c r="C34" s="4">
        <v>1500</v>
      </c>
      <c r="D34" s="67"/>
      <c r="E34" s="67"/>
      <c r="F34" s="67"/>
      <c r="G34" s="6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6">
        <f t="shared" si="1"/>
        <v>0</v>
      </c>
    </row>
    <row r="35" spans="1:19" x14ac:dyDescent="0.4">
      <c r="A35" s="89">
        <v>81</v>
      </c>
      <c r="B35" s="3" t="s">
        <v>22</v>
      </c>
      <c r="C35" s="4">
        <v>1500</v>
      </c>
      <c r="D35" s="67"/>
      <c r="E35" s="67"/>
      <c r="F35" s="67"/>
      <c r="G35" s="6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6">
        <f t="shared" si="1"/>
        <v>0</v>
      </c>
    </row>
    <row r="36" spans="1:19" x14ac:dyDescent="0.4">
      <c r="A36" s="89">
        <v>82</v>
      </c>
      <c r="B36" s="3" t="s">
        <v>24</v>
      </c>
      <c r="C36" s="4">
        <v>1500</v>
      </c>
      <c r="D36" s="67"/>
      <c r="E36" s="67"/>
      <c r="F36" s="67"/>
      <c r="G36" s="6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6">
        <f t="shared" si="1"/>
        <v>0</v>
      </c>
    </row>
    <row r="37" spans="1:19" x14ac:dyDescent="0.4">
      <c r="A37" s="89">
        <v>83</v>
      </c>
      <c r="B37" s="3" t="s">
        <v>14</v>
      </c>
      <c r="C37" s="4">
        <v>1500</v>
      </c>
      <c r="D37" s="67"/>
      <c r="E37" s="67"/>
      <c r="F37" s="67"/>
      <c r="G37" s="6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6">
        <f t="shared" si="1"/>
        <v>0</v>
      </c>
    </row>
    <row r="38" spans="1:19" ht="19.5" thickBot="1" x14ac:dyDescent="0.45">
      <c r="A38" s="89">
        <v>84</v>
      </c>
      <c r="B38" s="3" t="s">
        <v>12</v>
      </c>
      <c r="C38" s="4">
        <v>1500</v>
      </c>
      <c r="D38" s="67"/>
      <c r="E38" s="67"/>
      <c r="F38" s="67"/>
      <c r="G38" s="6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6">
        <f>SUM(H38:R38)</f>
        <v>0</v>
      </c>
    </row>
    <row r="39" spans="1:19" ht="19.5" thickBot="1" x14ac:dyDescent="0.45">
      <c r="A39" s="16" t="s">
        <v>67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2">
        <f>SUM(S19:S38)</f>
        <v>0</v>
      </c>
    </row>
    <row r="40" spans="1:19" ht="19.5" thickBot="1" x14ac:dyDescent="0.45">
      <c r="A40" s="134" t="s">
        <v>72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96"/>
      <c r="P40" s="96"/>
      <c r="Q40" s="96"/>
      <c r="R40" s="96"/>
      <c r="S40" s="96"/>
    </row>
    <row r="41" spans="1:19" x14ac:dyDescent="0.4">
      <c r="A41" s="83">
        <v>85</v>
      </c>
      <c r="B41" s="84" t="s">
        <v>10</v>
      </c>
      <c r="C41" s="85">
        <v>2200</v>
      </c>
      <c r="D41" s="86"/>
      <c r="E41" s="86"/>
      <c r="F41" s="86"/>
      <c r="G41" s="86"/>
      <c r="H41" s="86"/>
      <c r="I41" s="86"/>
      <c r="J41" s="97"/>
      <c r="K41" s="97"/>
      <c r="L41" s="97"/>
      <c r="M41" s="97"/>
      <c r="N41" s="97"/>
      <c r="O41" s="97"/>
      <c r="P41" s="97"/>
      <c r="Q41" s="97"/>
      <c r="R41" s="87"/>
      <c r="S41" s="99">
        <f>SUM(J41:Q41)</f>
        <v>0</v>
      </c>
    </row>
    <row r="42" spans="1:19" x14ac:dyDescent="0.4">
      <c r="A42" s="89">
        <v>86</v>
      </c>
      <c r="B42" s="3" t="s">
        <v>19</v>
      </c>
      <c r="C42" s="4">
        <v>2200</v>
      </c>
      <c r="D42" s="67"/>
      <c r="E42" s="67"/>
      <c r="F42" s="67"/>
      <c r="G42" s="67"/>
      <c r="H42" s="67"/>
      <c r="I42" s="67"/>
      <c r="J42" s="7"/>
      <c r="K42" s="7"/>
      <c r="L42" s="7"/>
      <c r="M42" s="7"/>
      <c r="N42" s="7"/>
      <c r="O42" s="7"/>
      <c r="P42" s="7"/>
      <c r="Q42" s="7"/>
      <c r="R42" s="66"/>
      <c r="S42" s="6">
        <f>SUM(J42:Q42)</f>
        <v>0</v>
      </c>
    </row>
    <row r="43" spans="1:19" x14ac:dyDescent="0.4">
      <c r="A43" s="89">
        <v>87</v>
      </c>
      <c r="B43" s="3" t="s">
        <v>21</v>
      </c>
      <c r="C43" s="4">
        <v>2200</v>
      </c>
      <c r="D43" s="67"/>
      <c r="E43" s="67"/>
      <c r="F43" s="67"/>
      <c r="G43" s="67"/>
      <c r="H43" s="67"/>
      <c r="I43" s="67"/>
      <c r="J43" s="7"/>
      <c r="K43" s="7"/>
      <c r="L43" s="7"/>
      <c r="M43" s="7"/>
      <c r="N43" s="7"/>
      <c r="O43" s="7"/>
      <c r="P43" s="7"/>
      <c r="Q43" s="7"/>
      <c r="R43" s="66"/>
      <c r="S43" s="6">
        <f t="shared" ref="S43:S53" si="2">SUM(J43:Q43)</f>
        <v>0</v>
      </c>
    </row>
    <row r="44" spans="1:19" x14ac:dyDescent="0.4">
      <c r="A44" s="89">
        <v>88</v>
      </c>
      <c r="B44" s="3" t="s">
        <v>22</v>
      </c>
      <c r="C44" s="4">
        <v>2200</v>
      </c>
      <c r="D44" s="67"/>
      <c r="E44" s="67"/>
      <c r="F44" s="67"/>
      <c r="G44" s="67"/>
      <c r="H44" s="67"/>
      <c r="I44" s="67"/>
      <c r="J44" s="7"/>
      <c r="K44" s="7"/>
      <c r="L44" s="7"/>
      <c r="M44" s="7"/>
      <c r="N44" s="7"/>
      <c r="O44" s="7"/>
      <c r="P44" s="7"/>
      <c r="Q44" s="7"/>
      <c r="R44" s="66"/>
      <c r="S44" s="6">
        <f t="shared" si="2"/>
        <v>0</v>
      </c>
    </row>
    <row r="45" spans="1:19" x14ac:dyDescent="0.4">
      <c r="A45" s="89">
        <v>89</v>
      </c>
      <c r="B45" s="3" t="s">
        <v>24</v>
      </c>
      <c r="C45" s="4">
        <v>2200</v>
      </c>
      <c r="D45" s="67"/>
      <c r="E45" s="67"/>
      <c r="F45" s="67"/>
      <c r="G45" s="67"/>
      <c r="H45" s="67"/>
      <c r="I45" s="67"/>
      <c r="J45" s="7"/>
      <c r="K45" s="7"/>
      <c r="L45" s="7"/>
      <c r="M45" s="7"/>
      <c r="N45" s="7"/>
      <c r="O45" s="7"/>
      <c r="P45" s="7"/>
      <c r="Q45" s="7"/>
      <c r="R45" s="66"/>
      <c r="S45" s="6">
        <f t="shared" si="2"/>
        <v>0</v>
      </c>
    </row>
    <row r="46" spans="1:19" x14ac:dyDescent="0.4">
      <c r="A46" s="89">
        <v>90</v>
      </c>
      <c r="B46" s="3" t="s">
        <v>12</v>
      </c>
      <c r="C46" s="4">
        <v>2200</v>
      </c>
      <c r="D46" s="67"/>
      <c r="E46" s="67"/>
      <c r="F46" s="67"/>
      <c r="G46" s="67"/>
      <c r="H46" s="67"/>
      <c r="I46" s="67"/>
      <c r="J46" s="7"/>
      <c r="K46" s="7"/>
      <c r="L46" s="7"/>
      <c r="M46" s="7"/>
      <c r="N46" s="7"/>
      <c r="O46" s="7"/>
      <c r="P46" s="7"/>
      <c r="Q46" s="7"/>
      <c r="R46" s="66"/>
      <c r="S46" s="6">
        <f t="shared" si="2"/>
        <v>0</v>
      </c>
    </row>
    <row r="47" spans="1:19" x14ac:dyDescent="0.4">
      <c r="A47" s="89">
        <v>91</v>
      </c>
      <c r="B47" s="3" t="s">
        <v>13</v>
      </c>
      <c r="C47" s="4">
        <v>2200</v>
      </c>
      <c r="D47" s="67"/>
      <c r="E47" s="67"/>
      <c r="F47" s="67"/>
      <c r="G47" s="67"/>
      <c r="H47" s="67"/>
      <c r="I47" s="67"/>
      <c r="J47" s="7"/>
      <c r="K47" s="7"/>
      <c r="L47" s="7"/>
      <c r="M47" s="7"/>
      <c r="N47" s="7"/>
      <c r="O47" s="7"/>
      <c r="P47" s="7"/>
      <c r="Q47" s="7"/>
      <c r="R47" s="66"/>
      <c r="S47" s="6">
        <f t="shared" si="2"/>
        <v>0</v>
      </c>
    </row>
    <row r="48" spans="1:19" x14ac:dyDescent="0.4">
      <c r="A48" s="89">
        <v>92</v>
      </c>
      <c r="B48" s="3" t="s">
        <v>29</v>
      </c>
      <c r="C48" s="4">
        <v>2200</v>
      </c>
      <c r="D48" s="67"/>
      <c r="E48" s="67"/>
      <c r="F48" s="67"/>
      <c r="G48" s="67"/>
      <c r="H48" s="67"/>
      <c r="I48" s="67"/>
      <c r="J48" s="7"/>
      <c r="K48" s="7"/>
      <c r="L48" s="7"/>
      <c r="M48" s="7"/>
      <c r="N48" s="7"/>
      <c r="O48" s="7"/>
      <c r="P48" s="7"/>
      <c r="Q48" s="7"/>
      <c r="R48" s="66"/>
      <c r="S48" s="6">
        <f t="shared" si="2"/>
        <v>0</v>
      </c>
    </row>
    <row r="49" spans="1:26" x14ac:dyDescent="0.4">
      <c r="A49" s="89">
        <v>93</v>
      </c>
      <c r="B49" s="3" t="s">
        <v>41</v>
      </c>
      <c r="C49" s="4">
        <v>2200</v>
      </c>
      <c r="D49" s="67"/>
      <c r="E49" s="67"/>
      <c r="F49" s="67"/>
      <c r="G49" s="67"/>
      <c r="H49" s="67"/>
      <c r="I49" s="67"/>
      <c r="J49" s="7"/>
      <c r="K49" s="7"/>
      <c r="L49" s="7"/>
      <c r="M49" s="7"/>
      <c r="N49" s="7"/>
      <c r="O49" s="7"/>
      <c r="P49" s="7"/>
      <c r="Q49" s="7"/>
      <c r="R49" s="66"/>
      <c r="S49" s="6">
        <f t="shared" si="2"/>
        <v>0</v>
      </c>
    </row>
    <row r="50" spans="1:26" x14ac:dyDescent="0.4">
      <c r="A50" s="89">
        <v>94</v>
      </c>
      <c r="B50" s="3" t="s">
        <v>43</v>
      </c>
      <c r="C50" s="4">
        <v>2200</v>
      </c>
      <c r="D50" s="67"/>
      <c r="E50" s="67"/>
      <c r="F50" s="67"/>
      <c r="G50" s="67"/>
      <c r="H50" s="67"/>
      <c r="I50" s="67"/>
      <c r="J50" s="7"/>
      <c r="K50" s="7"/>
      <c r="L50" s="7"/>
      <c r="M50" s="7"/>
      <c r="N50" s="7"/>
      <c r="O50" s="7"/>
      <c r="P50" s="7"/>
      <c r="Q50" s="7"/>
      <c r="R50" s="66"/>
      <c r="S50" s="6">
        <f t="shared" si="2"/>
        <v>0</v>
      </c>
    </row>
    <row r="51" spans="1:26" x14ac:dyDescent="0.4">
      <c r="A51" s="89">
        <v>95</v>
      </c>
      <c r="B51" s="3" t="s">
        <v>73</v>
      </c>
      <c r="C51" s="4">
        <v>2200</v>
      </c>
      <c r="D51" s="67"/>
      <c r="E51" s="67"/>
      <c r="F51" s="67"/>
      <c r="G51" s="67"/>
      <c r="H51" s="67"/>
      <c r="I51" s="67"/>
      <c r="J51" s="7"/>
      <c r="K51" s="7"/>
      <c r="L51" s="7"/>
      <c r="M51" s="7"/>
      <c r="N51" s="7"/>
      <c r="O51" s="7"/>
      <c r="P51" s="7"/>
      <c r="Q51" s="7"/>
      <c r="R51" s="66"/>
      <c r="S51" s="6">
        <f t="shared" si="2"/>
        <v>0</v>
      </c>
    </row>
    <row r="52" spans="1:26" x14ac:dyDescent="0.4">
      <c r="A52" s="89">
        <v>96</v>
      </c>
      <c r="B52" s="19" t="s">
        <v>32</v>
      </c>
      <c r="C52" s="4">
        <v>2200</v>
      </c>
      <c r="D52" s="67"/>
      <c r="E52" s="67"/>
      <c r="F52" s="67"/>
      <c r="G52" s="67"/>
      <c r="H52" s="67"/>
      <c r="I52" s="67"/>
      <c r="J52" s="7"/>
      <c r="K52" s="7"/>
      <c r="L52" s="7"/>
      <c r="M52" s="7"/>
      <c r="N52" s="7"/>
      <c r="O52" s="7"/>
      <c r="P52" s="7"/>
      <c r="Q52" s="7"/>
      <c r="R52" s="66"/>
      <c r="S52" s="6">
        <f t="shared" si="2"/>
        <v>0</v>
      </c>
    </row>
    <row r="53" spans="1:26" x14ac:dyDescent="0.4">
      <c r="A53" s="89">
        <v>97</v>
      </c>
      <c r="B53" s="19" t="s">
        <v>37</v>
      </c>
      <c r="C53" s="4">
        <v>2200</v>
      </c>
      <c r="D53" s="67"/>
      <c r="E53" s="67"/>
      <c r="F53" s="67"/>
      <c r="G53" s="67"/>
      <c r="H53" s="67"/>
      <c r="I53" s="67"/>
      <c r="J53" s="7"/>
      <c r="K53" s="7"/>
      <c r="L53" s="7"/>
      <c r="M53" s="7"/>
      <c r="N53" s="7"/>
      <c r="O53" s="7"/>
      <c r="P53" s="7"/>
      <c r="Q53" s="7"/>
      <c r="R53" s="66"/>
      <c r="S53" s="6">
        <f t="shared" si="2"/>
        <v>0</v>
      </c>
    </row>
    <row r="54" spans="1:26" ht="19.5" thickBot="1" x14ac:dyDescent="0.45">
      <c r="A54" s="89">
        <v>98</v>
      </c>
      <c r="B54" s="19" t="s">
        <v>25</v>
      </c>
      <c r="C54" s="4">
        <v>2200</v>
      </c>
      <c r="D54" s="67"/>
      <c r="E54" s="67"/>
      <c r="F54" s="67"/>
      <c r="G54" s="67"/>
      <c r="H54" s="67"/>
      <c r="I54" s="67"/>
      <c r="J54" s="7"/>
      <c r="K54" s="7"/>
      <c r="L54" s="7"/>
      <c r="M54" s="7"/>
      <c r="N54" s="7"/>
      <c r="O54" s="7"/>
      <c r="P54" s="7"/>
      <c r="Q54" s="7"/>
      <c r="R54" s="66"/>
      <c r="S54" s="6">
        <f>SUM(J54:Q54)</f>
        <v>0</v>
      </c>
    </row>
    <row r="55" spans="1:26" ht="19.5" thickBot="1" x14ac:dyDescent="0.45">
      <c r="A55" s="16" t="s">
        <v>67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2">
        <f>SUM(S41:S54)</f>
        <v>0</v>
      </c>
    </row>
    <row r="56" spans="1:26" ht="19.5" customHeight="1" thickBot="1" x14ac:dyDescent="0.45">
      <c r="A56" s="32" t="s">
        <v>74</v>
      </c>
      <c r="B56" s="33"/>
      <c r="C56" s="33"/>
      <c r="D56" s="57">
        <v>1300</v>
      </c>
      <c r="E56" s="30" t="s">
        <v>62</v>
      </c>
      <c r="F56" s="59">
        <f>S17</f>
        <v>0</v>
      </c>
      <c r="G56" s="58" t="s">
        <v>63</v>
      </c>
      <c r="H56" s="31" t="s">
        <v>64</v>
      </c>
      <c r="I56" s="24">
        <f>SUM(D56*F56)</f>
        <v>0</v>
      </c>
      <c r="J56" s="25"/>
      <c r="K56" s="26"/>
      <c r="L56" s="73" t="s">
        <v>80</v>
      </c>
      <c r="M56" s="74"/>
      <c r="N56" s="74"/>
      <c r="O56" s="74"/>
    </row>
    <row r="57" spans="1:26" ht="19.5" customHeight="1" thickBot="1" x14ac:dyDescent="0.45">
      <c r="A57" s="32" t="s">
        <v>75</v>
      </c>
      <c r="B57" s="33"/>
      <c r="C57" s="33"/>
      <c r="D57" s="57">
        <v>1500</v>
      </c>
      <c r="E57" s="30" t="s">
        <v>62</v>
      </c>
      <c r="F57" s="59">
        <f>S39</f>
        <v>0</v>
      </c>
      <c r="G57" s="58" t="s">
        <v>63</v>
      </c>
      <c r="H57" s="31" t="s">
        <v>64</v>
      </c>
      <c r="I57" s="24">
        <f>SUM(D57*F57)</f>
        <v>0</v>
      </c>
      <c r="J57" s="25"/>
      <c r="K57" s="26"/>
      <c r="L57" s="68"/>
      <c r="M57" s="69"/>
      <c r="N57" s="69"/>
      <c r="O57" s="69"/>
      <c r="W57" s="72"/>
      <c r="X57" s="70"/>
      <c r="Y57" s="71"/>
      <c r="Z57" s="71"/>
    </row>
    <row r="58" spans="1:26" ht="19.5" customHeight="1" thickBot="1" x14ac:dyDescent="0.45">
      <c r="A58" s="32" t="s">
        <v>76</v>
      </c>
      <c r="B58" s="33"/>
      <c r="C58" s="33"/>
      <c r="D58" s="57">
        <v>2200</v>
      </c>
      <c r="E58" s="30" t="s">
        <v>62</v>
      </c>
      <c r="F58" s="59">
        <f>S55</f>
        <v>0</v>
      </c>
      <c r="G58" s="58" t="s">
        <v>63</v>
      </c>
      <c r="H58" s="31" t="s">
        <v>64</v>
      </c>
      <c r="I58" s="24">
        <f>SUM(D58*F58)</f>
        <v>0</v>
      </c>
      <c r="J58" s="25"/>
      <c r="K58" s="26"/>
      <c r="L58" s="68"/>
      <c r="M58" s="69"/>
      <c r="N58" s="69"/>
      <c r="O58" s="69"/>
      <c r="W58" s="72"/>
      <c r="X58" s="70"/>
      <c r="Y58" s="71"/>
      <c r="Z58" s="71"/>
    </row>
    <row r="59" spans="1:26" ht="19.5" customHeight="1" thickBot="1" x14ac:dyDescent="0.45">
      <c r="A59" s="22" t="s">
        <v>77</v>
      </c>
      <c r="B59" s="23"/>
      <c r="C59" s="23"/>
      <c r="D59" s="57">
        <v>500</v>
      </c>
      <c r="E59" s="30" t="s">
        <v>62</v>
      </c>
      <c r="F59" s="34"/>
      <c r="G59" s="58" t="s">
        <v>63</v>
      </c>
      <c r="H59" s="31" t="s">
        <v>64</v>
      </c>
      <c r="I59" s="24">
        <f>SUM(D59*F59)</f>
        <v>0</v>
      </c>
      <c r="J59" s="25"/>
      <c r="K59" s="26"/>
      <c r="L59" s="68"/>
      <c r="M59" s="69"/>
      <c r="N59" s="69"/>
      <c r="O59" s="69"/>
      <c r="P59" s="36" t="s">
        <v>68</v>
      </c>
      <c r="Q59" s="40">
        <f>SUM(I56:K61)</f>
        <v>0</v>
      </c>
      <c r="R59" s="41"/>
      <c r="S59" s="42"/>
      <c r="W59" s="72"/>
      <c r="X59" s="71"/>
      <c r="Y59" s="71"/>
      <c r="Z59" s="71"/>
    </row>
    <row r="60" spans="1:26" ht="19.5" customHeight="1" thickBot="1" x14ac:dyDescent="0.45">
      <c r="A60" s="22" t="s">
        <v>78</v>
      </c>
      <c r="B60" s="23"/>
      <c r="C60" s="23"/>
      <c r="D60" s="57">
        <v>500</v>
      </c>
      <c r="E60" s="30" t="s">
        <v>62</v>
      </c>
      <c r="F60" s="34"/>
      <c r="G60" s="58" t="s">
        <v>63</v>
      </c>
      <c r="H60" s="31" t="s">
        <v>64</v>
      </c>
      <c r="I60" s="24">
        <f t="shared" ref="I60:I61" si="3">SUM(D60*F60)</f>
        <v>0</v>
      </c>
      <c r="J60" s="25"/>
      <c r="K60" s="26"/>
      <c r="L60" s="68"/>
      <c r="M60" s="69"/>
      <c r="N60" s="69"/>
      <c r="O60" s="69"/>
      <c r="P60" s="37"/>
      <c r="Q60" s="43"/>
      <c r="R60" s="43"/>
      <c r="S60" s="44"/>
      <c r="W60" s="72"/>
      <c r="X60" s="71"/>
      <c r="Y60" s="71"/>
      <c r="Z60" s="71"/>
    </row>
    <row r="61" spans="1:26" ht="19.5" thickBot="1" x14ac:dyDescent="0.45">
      <c r="A61" s="22" t="s">
        <v>79</v>
      </c>
      <c r="B61" s="23"/>
      <c r="C61" s="23"/>
      <c r="D61" s="57">
        <v>500</v>
      </c>
      <c r="E61" s="30" t="s">
        <v>62</v>
      </c>
      <c r="F61" s="34"/>
      <c r="G61" s="58" t="s">
        <v>63</v>
      </c>
      <c r="H61" s="31" t="s">
        <v>64</v>
      </c>
      <c r="I61" s="24">
        <f t="shared" si="3"/>
        <v>0</v>
      </c>
      <c r="J61" s="25"/>
      <c r="K61" s="26"/>
      <c r="L61" s="68"/>
      <c r="M61" s="69"/>
      <c r="N61" s="69"/>
      <c r="O61" s="69"/>
      <c r="P61" s="38"/>
      <c r="Q61" s="45"/>
      <c r="R61" s="45"/>
      <c r="S61" s="46"/>
    </row>
  </sheetData>
  <mergeCells count="24">
    <mergeCell ref="Q59:S61"/>
    <mergeCell ref="A1:K1"/>
    <mergeCell ref="A60:C60"/>
    <mergeCell ref="I60:K60"/>
    <mergeCell ref="A61:C61"/>
    <mergeCell ref="I61:K61"/>
    <mergeCell ref="A17:R17"/>
    <mergeCell ref="A56:C56"/>
    <mergeCell ref="A57:C57"/>
    <mergeCell ref="A58:C58"/>
    <mergeCell ref="I58:K58"/>
    <mergeCell ref="A59:C59"/>
    <mergeCell ref="L56:O61"/>
    <mergeCell ref="P59:P61"/>
    <mergeCell ref="I57:K57"/>
    <mergeCell ref="I59:K59"/>
    <mergeCell ref="A40:N40"/>
    <mergeCell ref="A18:N18"/>
    <mergeCell ref="A39:R39"/>
    <mergeCell ref="L1:M1"/>
    <mergeCell ref="N1:S1"/>
    <mergeCell ref="A2:B2"/>
    <mergeCell ref="A55:R55"/>
    <mergeCell ref="I56:K56"/>
  </mergeCells>
  <phoneticPr fontId="1"/>
  <printOptions horizontalCentered="1" verticalCentered="1"/>
  <pageMargins left="0" right="0" top="0" bottom="0" header="0" footer="0"/>
  <pageSetup paperSize="9" scale="7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158E-928E-46F3-A97B-D5607BD5871E}">
  <dimension ref="A1:Z32"/>
  <sheetViews>
    <sheetView tabSelected="1" view="pageBreakPreview" zoomScaleNormal="100" zoomScaleSheetLayoutView="100" workbookViewId="0">
      <selection activeCell="A26" sqref="A26:C26"/>
    </sheetView>
  </sheetViews>
  <sheetFormatPr defaultRowHeight="18.75" x14ac:dyDescent="0.4"/>
  <cols>
    <col min="1" max="1" width="4.5" bestFit="1" customWidth="1"/>
    <col min="2" max="2" width="11.5" style="1" customWidth="1"/>
    <col min="3" max="3" width="6" style="1" bestFit="1" customWidth="1"/>
    <col min="4" max="18" width="4.875" style="2" customWidth="1"/>
  </cols>
  <sheetData>
    <row r="1" spans="1:19" ht="19.5" thickBot="1" x14ac:dyDescent="0.45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00" t="s">
        <v>70</v>
      </c>
      <c r="M1" s="101"/>
      <c r="N1" s="109">
        <f>Tシャツ!N1</f>
        <v>0</v>
      </c>
      <c r="O1" s="110"/>
      <c r="P1" s="110"/>
      <c r="Q1" s="110"/>
      <c r="R1" s="110"/>
      <c r="S1" s="111"/>
    </row>
    <row r="2" spans="1:19" x14ac:dyDescent="0.4">
      <c r="A2" s="105" t="s">
        <v>9</v>
      </c>
      <c r="B2" s="106"/>
      <c r="C2" s="107" t="s">
        <v>60</v>
      </c>
      <c r="D2" s="84">
        <v>100</v>
      </c>
      <c r="E2" s="84">
        <v>110</v>
      </c>
      <c r="F2" s="84">
        <v>120</v>
      </c>
      <c r="G2" s="84">
        <v>130</v>
      </c>
      <c r="H2" s="84">
        <v>140</v>
      </c>
      <c r="I2" s="84">
        <v>150</v>
      </c>
      <c r="J2" s="84" t="s">
        <v>1</v>
      </c>
      <c r="K2" s="84" t="s">
        <v>2</v>
      </c>
      <c r="L2" s="84" t="s">
        <v>3</v>
      </c>
      <c r="M2" s="84" t="s">
        <v>0</v>
      </c>
      <c r="N2" s="84" t="s">
        <v>4</v>
      </c>
      <c r="O2" s="84" t="s">
        <v>5</v>
      </c>
      <c r="P2" s="84" t="s">
        <v>6</v>
      </c>
      <c r="Q2" s="84" t="s">
        <v>7</v>
      </c>
      <c r="R2" s="108" t="s">
        <v>8</v>
      </c>
      <c r="S2" s="5" t="s">
        <v>61</v>
      </c>
    </row>
    <row r="3" spans="1:19" x14ac:dyDescent="0.4">
      <c r="A3" s="89">
        <v>99</v>
      </c>
      <c r="B3" s="3" t="s">
        <v>10</v>
      </c>
      <c r="C3" s="4">
        <v>2200</v>
      </c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/>
      <c r="R3" s="66"/>
      <c r="S3" s="6">
        <f>SUM(D3:Q3)</f>
        <v>0</v>
      </c>
    </row>
    <row r="4" spans="1:19" x14ac:dyDescent="0.4">
      <c r="A4" s="89">
        <v>100</v>
      </c>
      <c r="B4" s="3" t="s">
        <v>19</v>
      </c>
      <c r="C4" s="4">
        <v>2200</v>
      </c>
      <c r="D4" s="67"/>
      <c r="E4" s="67"/>
      <c r="F4" s="67"/>
      <c r="G4" s="67"/>
      <c r="H4" s="67"/>
      <c r="I4" s="67"/>
      <c r="J4" s="7"/>
      <c r="K4" s="7"/>
      <c r="L4" s="7"/>
      <c r="M4" s="7"/>
      <c r="N4" s="7"/>
      <c r="O4" s="7"/>
      <c r="P4" s="7"/>
      <c r="Q4" s="7"/>
      <c r="R4" s="66"/>
      <c r="S4" s="6">
        <f>SUM(D4:Q4)</f>
        <v>0</v>
      </c>
    </row>
    <row r="5" spans="1:19" x14ac:dyDescent="0.4">
      <c r="A5" s="89">
        <v>101</v>
      </c>
      <c r="B5" s="3" t="s">
        <v>21</v>
      </c>
      <c r="C5" s="4">
        <v>2200</v>
      </c>
      <c r="D5" s="67"/>
      <c r="E5" s="67"/>
      <c r="F5" s="67"/>
      <c r="G5" s="67"/>
      <c r="H5" s="67"/>
      <c r="I5" s="67"/>
      <c r="J5" s="7"/>
      <c r="K5" s="7"/>
      <c r="L5" s="7"/>
      <c r="M5" s="7"/>
      <c r="N5" s="7"/>
      <c r="O5" s="7"/>
      <c r="P5" s="7"/>
      <c r="Q5" s="7"/>
      <c r="R5" s="66"/>
      <c r="S5" s="6">
        <f>SUM(D5:Q5)</f>
        <v>0</v>
      </c>
    </row>
    <row r="6" spans="1:19" x14ac:dyDescent="0.4">
      <c r="A6" s="89">
        <v>102</v>
      </c>
      <c r="B6" s="3" t="s">
        <v>22</v>
      </c>
      <c r="C6" s="4">
        <v>2200</v>
      </c>
      <c r="D6" s="67"/>
      <c r="E6" s="67"/>
      <c r="F6" s="67"/>
      <c r="G6" s="67"/>
      <c r="H6" s="67"/>
      <c r="I6" s="67"/>
      <c r="J6" s="7"/>
      <c r="K6" s="7"/>
      <c r="L6" s="7"/>
      <c r="M6" s="7"/>
      <c r="N6" s="7"/>
      <c r="O6" s="7"/>
      <c r="P6" s="7"/>
      <c r="Q6" s="7"/>
      <c r="R6" s="66"/>
      <c r="S6" s="6">
        <f>SUM(D6:Q6)</f>
        <v>0</v>
      </c>
    </row>
    <row r="7" spans="1:19" x14ac:dyDescent="0.4">
      <c r="A7" s="89">
        <v>103</v>
      </c>
      <c r="B7" s="3" t="s">
        <v>24</v>
      </c>
      <c r="C7" s="4">
        <v>2200</v>
      </c>
      <c r="D7" s="67"/>
      <c r="E7" s="67"/>
      <c r="F7" s="67"/>
      <c r="G7" s="67"/>
      <c r="H7" s="67"/>
      <c r="I7" s="67"/>
      <c r="J7" s="7"/>
      <c r="K7" s="7"/>
      <c r="L7" s="7"/>
      <c r="M7" s="7"/>
      <c r="N7" s="7"/>
      <c r="O7" s="7"/>
      <c r="P7" s="7"/>
      <c r="Q7" s="7"/>
      <c r="R7" s="66"/>
      <c r="S7" s="6">
        <f>SUM(D7:Q7)</f>
        <v>0</v>
      </c>
    </row>
    <row r="8" spans="1:19" x14ac:dyDescent="0.4">
      <c r="A8" s="89">
        <v>104</v>
      </c>
      <c r="B8" s="3" t="s">
        <v>13</v>
      </c>
      <c r="C8" s="4">
        <v>2200</v>
      </c>
      <c r="D8" s="67"/>
      <c r="E8" s="67"/>
      <c r="F8" s="67"/>
      <c r="G8" s="67"/>
      <c r="H8" s="67"/>
      <c r="I8" s="67"/>
      <c r="J8" s="7"/>
      <c r="K8" s="7"/>
      <c r="L8" s="7"/>
      <c r="M8" s="7"/>
      <c r="N8" s="7"/>
      <c r="O8" s="7"/>
      <c r="P8" s="7"/>
      <c r="Q8" s="7"/>
      <c r="R8" s="66"/>
      <c r="S8" s="6">
        <f t="shared" ref="S8:S15" si="0">SUM(D8:Q8)</f>
        <v>0</v>
      </c>
    </row>
    <row r="9" spans="1:19" x14ac:dyDescent="0.4">
      <c r="A9" s="89">
        <v>105</v>
      </c>
      <c r="B9" s="3" t="s">
        <v>12</v>
      </c>
      <c r="C9" s="4">
        <v>2200</v>
      </c>
      <c r="D9" s="67"/>
      <c r="E9" s="67"/>
      <c r="F9" s="67"/>
      <c r="G9" s="67"/>
      <c r="H9" s="67"/>
      <c r="I9" s="67"/>
      <c r="J9" s="7"/>
      <c r="K9" s="7"/>
      <c r="L9" s="7"/>
      <c r="M9" s="7"/>
      <c r="N9" s="7"/>
      <c r="O9" s="7"/>
      <c r="P9" s="7"/>
      <c r="Q9" s="7"/>
      <c r="R9" s="66"/>
      <c r="S9" s="6">
        <f t="shared" si="0"/>
        <v>0</v>
      </c>
    </row>
    <row r="10" spans="1:19" x14ac:dyDescent="0.4">
      <c r="A10" s="89">
        <v>106</v>
      </c>
      <c r="B10" s="3" t="s">
        <v>29</v>
      </c>
      <c r="C10" s="4">
        <v>2200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66"/>
      <c r="S10" s="6">
        <f t="shared" si="0"/>
        <v>0</v>
      </c>
    </row>
    <row r="11" spans="1:19" x14ac:dyDescent="0.4">
      <c r="A11" s="89">
        <v>107</v>
      </c>
      <c r="B11" s="3" t="s">
        <v>43</v>
      </c>
      <c r="C11" s="4">
        <v>2200</v>
      </c>
      <c r="D11" s="67"/>
      <c r="E11" s="67"/>
      <c r="F11" s="67"/>
      <c r="G11" s="67"/>
      <c r="H11" s="67"/>
      <c r="I11" s="67"/>
      <c r="J11" s="7"/>
      <c r="K11" s="7"/>
      <c r="L11" s="7"/>
      <c r="M11" s="7"/>
      <c r="N11" s="7"/>
      <c r="O11" s="7"/>
      <c r="P11" s="7"/>
      <c r="Q11" s="7"/>
      <c r="R11" s="66"/>
      <c r="S11" s="6">
        <f t="shared" si="0"/>
        <v>0</v>
      </c>
    </row>
    <row r="12" spans="1:19" x14ac:dyDescent="0.4">
      <c r="A12" s="89">
        <v>108</v>
      </c>
      <c r="B12" s="3" t="s">
        <v>41</v>
      </c>
      <c r="C12" s="4">
        <v>2200</v>
      </c>
      <c r="D12" s="67"/>
      <c r="E12" s="67"/>
      <c r="F12" s="67"/>
      <c r="G12" s="67"/>
      <c r="H12" s="67"/>
      <c r="I12" s="67"/>
      <c r="J12" s="7"/>
      <c r="K12" s="7"/>
      <c r="L12" s="7"/>
      <c r="M12" s="7"/>
      <c r="N12" s="7"/>
      <c r="O12" s="7"/>
      <c r="P12" s="7"/>
      <c r="Q12" s="7"/>
      <c r="R12" s="66"/>
      <c r="S12" s="6">
        <f t="shared" si="0"/>
        <v>0</v>
      </c>
    </row>
    <row r="13" spans="1:19" x14ac:dyDescent="0.4">
      <c r="A13" s="89">
        <v>109</v>
      </c>
      <c r="B13" s="3" t="s">
        <v>73</v>
      </c>
      <c r="C13" s="4">
        <v>2200</v>
      </c>
      <c r="D13" s="67"/>
      <c r="E13" s="67"/>
      <c r="F13" s="67"/>
      <c r="G13" s="67"/>
      <c r="H13" s="67"/>
      <c r="I13" s="67"/>
      <c r="J13" s="7"/>
      <c r="K13" s="7"/>
      <c r="L13" s="7"/>
      <c r="M13" s="7"/>
      <c r="N13" s="7"/>
      <c r="O13" s="7"/>
      <c r="P13" s="7"/>
      <c r="Q13" s="7"/>
      <c r="R13" s="66"/>
      <c r="S13" s="6">
        <f t="shared" si="0"/>
        <v>0</v>
      </c>
    </row>
    <row r="14" spans="1:19" x14ac:dyDescent="0.4">
      <c r="A14" s="89">
        <v>110</v>
      </c>
      <c r="B14" s="3" t="s">
        <v>32</v>
      </c>
      <c r="C14" s="4">
        <v>2200</v>
      </c>
      <c r="D14" s="67"/>
      <c r="E14" s="67"/>
      <c r="F14" s="67"/>
      <c r="G14" s="67"/>
      <c r="H14" s="67"/>
      <c r="I14" s="67"/>
      <c r="J14" s="7"/>
      <c r="K14" s="7"/>
      <c r="L14" s="7"/>
      <c r="M14" s="7"/>
      <c r="N14" s="7"/>
      <c r="O14" s="7"/>
      <c r="P14" s="7"/>
      <c r="Q14" s="7"/>
      <c r="R14" s="66"/>
      <c r="S14" s="6">
        <f t="shared" si="0"/>
        <v>0</v>
      </c>
    </row>
    <row r="15" spans="1:19" x14ac:dyDescent="0.4">
      <c r="A15" s="89">
        <v>111</v>
      </c>
      <c r="B15" s="3" t="s">
        <v>37</v>
      </c>
      <c r="C15" s="4">
        <v>2200</v>
      </c>
      <c r="D15" s="67"/>
      <c r="E15" s="67"/>
      <c r="F15" s="67"/>
      <c r="G15" s="67"/>
      <c r="H15" s="67"/>
      <c r="I15" s="67"/>
      <c r="J15" s="7"/>
      <c r="K15" s="7"/>
      <c r="L15" s="7"/>
      <c r="M15" s="7"/>
      <c r="N15" s="7"/>
      <c r="O15" s="7"/>
      <c r="P15" s="7"/>
      <c r="Q15" s="7"/>
      <c r="R15" s="66"/>
      <c r="S15" s="6">
        <f t="shared" si="0"/>
        <v>0</v>
      </c>
    </row>
    <row r="16" spans="1:19" ht="19.5" thickBot="1" x14ac:dyDescent="0.45">
      <c r="A16" s="89">
        <v>112</v>
      </c>
      <c r="B16" s="3" t="s">
        <v>25</v>
      </c>
      <c r="C16" s="4">
        <v>2200</v>
      </c>
      <c r="D16" s="67"/>
      <c r="E16" s="67"/>
      <c r="F16" s="67"/>
      <c r="G16" s="67"/>
      <c r="H16" s="67"/>
      <c r="I16" s="67"/>
      <c r="J16" s="7"/>
      <c r="K16" s="7"/>
      <c r="L16" s="7"/>
      <c r="M16" s="7"/>
      <c r="N16" s="7"/>
      <c r="O16" s="7"/>
      <c r="P16" s="7"/>
      <c r="Q16" s="7"/>
      <c r="R16" s="66"/>
      <c r="S16" s="6">
        <f>SUM(D16:Q16)</f>
        <v>0</v>
      </c>
    </row>
    <row r="17" spans="1:26" ht="19.5" thickBot="1" x14ac:dyDescent="0.45">
      <c r="A17" s="16" t="s">
        <v>67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2">
        <f>SUM(S3:S16)</f>
        <v>0</v>
      </c>
    </row>
    <row r="18" spans="1:26" ht="19.5" thickBot="1" x14ac:dyDescent="0.45">
      <c r="A18" s="134" t="s">
        <v>81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82" t="s">
        <v>85</v>
      </c>
      <c r="P18" s="82"/>
      <c r="Q18" s="82"/>
      <c r="R18" s="82"/>
      <c r="S18" s="82"/>
    </row>
    <row r="19" spans="1:26" x14ac:dyDescent="0.4">
      <c r="A19" s="83">
        <v>113</v>
      </c>
      <c r="B19" s="84" t="s">
        <v>82</v>
      </c>
      <c r="C19" s="85">
        <v>300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88"/>
    </row>
    <row r="20" spans="1:26" x14ac:dyDescent="0.4">
      <c r="A20" s="89">
        <v>114</v>
      </c>
      <c r="B20" s="3" t="s">
        <v>83</v>
      </c>
      <c r="C20" s="4">
        <v>300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6"/>
      <c r="S20" s="9"/>
    </row>
    <row r="21" spans="1:26" ht="19.5" thickBot="1" x14ac:dyDescent="0.45">
      <c r="A21" s="90">
        <v>115</v>
      </c>
      <c r="B21" s="91" t="s">
        <v>84</v>
      </c>
      <c r="C21" s="92">
        <v>300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5"/>
    </row>
    <row r="22" spans="1:26" ht="19.5" thickBot="1" x14ac:dyDescent="0.45">
      <c r="A22" s="16" t="s">
        <v>98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2">
        <f>SUM(S19:S21)</f>
        <v>0</v>
      </c>
    </row>
    <row r="23" spans="1:26" ht="19.5" thickBot="1" x14ac:dyDescent="0.45">
      <c r="A23" s="134" t="s">
        <v>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82" t="s">
        <v>85</v>
      </c>
      <c r="P23" s="82"/>
      <c r="Q23" s="82"/>
      <c r="R23" s="82"/>
      <c r="S23" s="82"/>
    </row>
    <row r="24" spans="1:26" ht="19.5" thickBot="1" x14ac:dyDescent="0.45">
      <c r="A24" s="83">
        <v>116</v>
      </c>
      <c r="B24" s="84" t="s">
        <v>87</v>
      </c>
      <c r="C24" s="85">
        <v>400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8"/>
    </row>
    <row r="25" spans="1:26" ht="19.5" thickBot="1" x14ac:dyDescent="0.45">
      <c r="A25" s="16" t="s">
        <v>98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2">
        <f>SUM(S24:S24)</f>
        <v>0</v>
      </c>
    </row>
    <row r="26" spans="1:26" ht="19.5" customHeight="1" thickBot="1" x14ac:dyDescent="0.45">
      <c r="A26" s="32" t="s">
        <v>88</v>
      </c>
      <c r="B26" s="33"/>
      <c r="C26" s="33"/>
      <c r="D26" s="57">
        <v>2200</v>
      </c>
      <c r="E26" s="30" t="s">
        <v>62</v>
      </c>
      <c r="F26" s="59">
        <f>S17</f>
        <v>0</v>
      </c>
      <c r="G26" s="58" t="s">
        <v>63</v>
      </c>
      <c r="H26" s="31" t="s">
        <v>64</v>
      </c>
      <c r="I26" s="24">
        <f>SUM(D26*F26)</f>
        <v>0</v>
      </c>
      <c r="J26" s="25"/>
      <c r="K26" s="26"/>
      <c r="L26" s="73" t="s">
        <v>90</v>
      </c>
      <c r="M26" s="74"/>
      <c r="N26" s="74"/>
      <c r="O26" s="74"/>
      <c r="P26" s="74"/>
      <c r="Q26" s="74"/>
      <c r="R26" s="74"/>
      <c r="S26" s="74"/>
    </row>
    <row r="27" spans="1:26" ht="19.5" customHeight="1" thickBot="1" x14ac:dyDescent="0.45">
      <c r="A27" s="32" t="s">
        <v>91</v>
      </c>
      <c r="B27" s="33"/>
      <c r="C27" s="33"/>
      <c r="D27" s="57">
        <v>300</v>
      </c>
      <c r="E27" s="30" t="s">
        <v>62</v>
      </c>
      <c r="F27" s="59">
        <f>S22</f>
        <v>0</v>
      </c>
      <c r="G27" s="58" t="s">
        <v>63</v>
      </c>
      <c r="H27" s="31" t="s">
        <v>64</v>
      </c>
      <c r="I27" s="24">
        <f>SUM(D27*F27)</f>
        <v>0</v>
      </c>
      <c r="J27" s="25"/>
      <c r="K27" s="26"/>
      <c r="L27" s="69" t="s">
        <v>97</v>
      </c>
      <c r="M27" s="69"/>
      <c r="N27" s="69"/>
      <c r="O27" s="81"/>
      <c r="P27" s="36" t="s">
        <v>68</v>
      </c>
      <c r="Q27" s="40">
        <f>SUM(I26:K29)</f>
        <v>0</v>
      </c>
      <c r="R27" s="41"/>
      <c r="S27" s="42"/>
      <c r="Y27" s="71"/>
      <c r="Z27" s="71"/>
    </row>
    <row r="28" spans="1:26" ht="19.5" customHeight="1" thickBot="1" x14ac:dyDescent="0.45">
      <c r="A28" s="32" t="s">
        <v>92</v>
      </c>
      <c r="B28" s="33"/>
      <c r="C28" s="33"/>
      <c r="D28" s="57">
        <v>400</v>
      </c>
      <c r="E28" s="30" t="s">
        <v>62</v>
      </c>
      <c r="F28" s="59">
        <f>S25</f>
        <v>0</v>
      </c>
      <c r="G28" s="58" t="s">
        <v>63</v>
      </c>
      <c r="H28" s="31" t="s">
        <v>64</v>
      </c>
      <c r="I28" s="24">
        <f>SUM(D28*F28)</f>
        <v>0</v>
      </c>
      <c r="J28" s="25"/>
      <c r="K28" s="26"/>
      <c r="L28" s="69"/>
      <c r="M28" s="69"/>
      <c r="N28" s="69"/>
      <c r="O28" s="81"/>
      <c r="P28" s="37"/>
      <c r="Q28" s="43"/>
      <c r="R28" s="43"/>
      <c r="S28" s="44"/>
      <c r="Y28" s="71"/>
      <c r="Z28" s="71"/>
    </row>
    <row r="29" spans="1:26" ht="19.5" customHeight="1" thickBot="1" x14ac:dyDescent="0.45">
      <c r="A29" s="22" t="s">
        <v>89</v>
      </c>
      <c r="B29" s="23"/>
      <c r="C29" s="23"/>
      <c r="D29" s="57">
        <v>500</v>
      </c>
      <c r="E29" s="30" t="s">
        <v>62</v>
      </c>
      <c r="F29" s="34"/>
      <c r="G29" s="58" t="s">
        <v>63</v>
      </c>
      <c r="H29" s="31" t="s">
        <v>64</v>
      </c>
      <c r="I29" s="24">
        <f>SUM(D29*F29)</f>
        <v>0</v>
      </c>
      <c r="J29" s="25"/>
      <c r="K29" s="26"/>
      <c r="L29" s="69"/>
      <c r="M29" s="69"/>
      <c r="N29" s="69"/>
      <c r="O29" s="81"/>
      <c r="P29" s="38"/>
      <c r="Q29" s="45"/>
      <c r="R29" s="45"/>
      <c r="S29" s="46"/>
      <c r="W29" s="72"/>
      <c r="X29" s="71"/>
      <c r="Y29" s="71"/>
      <c r="Z29" s="71"/>
    </row>
    <row r="30" spans="1:26" ht="19.5" customHeight="1" x14ac:dyDescent="0.4">
      <c r="A30" s="14"/>
      <c r="B30" s="14"/>
      <c r="C30" s="14"/>
      <c r="D30" s="48"/>
      <c r="E30" s="15"/>
      <c r="F30" s="79"/>
      <c r="G30" s="49"/>
      <c r="H30" s="15"/>
      <c r="I30" s="39"/>
      <c r="J30" s="39"/>
      <c r="K30" s="39"/>
      <c r="L30" s="69"/>
      <c r="M30" s="69"/>
      <c r="N30" s="69"/>
      <c r="O30" s="81"/>
      <c r="P30" s="36" t="s">
        <v>93</v>
      </c>
      <c r="Q30" s="40">
        <f>SUM(Q27+'ハーフパンツ　ロングTシャツ　ジャケット'!Q59+Tシャツ!Q54)</f>
        <v>0</v>
      </c>
      <c r="R30" s="41"/>
      <c r="S30" s="42"/>
      <c r="W30" s="72"/>
      <c r="X30" s="71"/>
      <c r="Y30" s="71"/>
      <c r="Z30" s="71"/>
    </row>
    <row r="31" spans="1:26" x14ac:dyDescent="0.4">
      <c r="A31" s="35"/>
      <c r="B31" s="35"/>
      <c r="C31" s="35"/>
      <c r="D31" s="75"/>
      <c r="E31" s="76"/>
      <c r="F31" s="80"/>
      <c r="G31" s="77"/>
      <c r="H31" s="76"/>
      <c r="I31" s="78"/>
      <c r="J31" s="78"/>
      <c r="K31" s="78"/>
      <c r="L31" s="69"/>
      <c r="M31" s="69"/>
      <c r="N31" s="69"/>
      <c r="O31" s="81"/>
      <c r="P31" s="37"/>
      <c r="Q31" s="43"/>
      <c r="R31" s="43"/>
      <c r="S31" s="44"/>
    </row>
    <row r="32" spans="1:26" ht="19.5" thickBot="1" x14ac:dyDescent="0.45">
      <c r="P32" s="38"/>
      <c r="Q32" s="45"/>
      <c r="R32" s="45"/>
      <c r="S32" s="46"/>
    </row>
  </sheetData>
  <mergeCells count="29">
    <mergeCell ref="O23:S23"/>
    <mergeCell ref="L26:S26"/>
    <mergeCell ref="P30:P32"/>
    <mergeCell ref="Q30:S32"/>
    <mergeCell ref="L27:O31"/>
    <mergeCell ref="A29:C29"/>
    <mergeCell ref="I29:K29"/>
    <mergeCell ref="P27:P29"/>
    <mergeCell ref="Q27:S29"/>
    <mergeCell ref="A30:C30"/>
    <mergeCell ref="I30:K30"/>
    <mergeCell ref="A31:C31"/>
    <mergeCell ref="I31:K31"/>
    <mergeCell ref="A22:R22"/>
    <mergeCell ref="A23:N23"/>
    <mergeCell ref="A25:R25"/>
    <mergeCell ref="A26:C26"/>
    <mergeCell ref="I26:K26"/>
    <mergeCell ref="A27:C27"/>
    <mergeCell ref="I27:K27"/>
    <mergeCell ref="A28:C28"/>
    <mergeCell ref="I28:K28"/>
    <mergeCell ref="L1:M1"/>
    <mergeCell ref="N1:S1"/>
    <mergeCell ref="A2:B2"/>
    <mergeCell ref="A17:R17"/>
    <mergeCell ref="A18:N18"/>
    <mergeCell ref="A1:K1"/>
    <mergeCell ref="O18:S18"/>
  </mergeCells>
  <phoneticPr fontId="1"/>
  <printOptions horizontalCentered="1" verticalCentered="1"/>
  <pageMargins left="0" right="0" top="0" bottom="0" header="0" footer="0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Tシャツ</vt:lpstr>
      <vt:lpstr>ハーフパンツ　ロングTシャツ　ジャケット</vt:lpstr>
      <vt:lpstr>ジップパーカー　ポーチ（フラット　デニム）</vt:lpstr>
      <vt:lpstr>Tシャツ!Print_Area</vt:lpstr>
      <vt:lpstr>'ジップパーカー　ポーチ（フラット　デニム）'!Print_Area</vt:lpstr>
      <vt:lpstr>'ハーフパンツ　ロングTシャツ　ジャケット'!Print_Area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棚橋弘典</dc:creator>
  <cp:lastModifiedBy>棚橋弘典</cp:lastModifiedBy>
  <dcterms:created xsi:type="dcterms:W3CDTF">2020-10-23T05:43:47Z</dcterms:created>
  <dcterms:modified xsi:type="dcterms:W3CDTF">2020-10-23T07:26:48Z</dcterms:modified>
</cp:coreProperties>
</file>